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ERA01\share2\LS-share1\132 団体\老人クラブ\老人クラブ\２佐屋老連\③ 補助金申請・実績報告\補助金申請（さや）\R8補助金申請（佐屋\"/>
    </mc:Choice>
  </mc:AlternateContent>
  <xr:revisionPtr revIDLastSave="0" documentId="13_ncr:1_{B4A63F4D-9460-48B6-AE04-61A32EB7CAE9}" xr6:coauthVersionLast="47" xr6:coauthVersionMax="47" xr10:uidLastSave="{00000000-0000-0000-0000-000000000000}"/>
  <bookViews>
    <workbookView xWindow="-120" yWindow="-120" windowWidth="20730" windowHeight="11040" activeTab="3" xr2:uid="{11CDE522-CDCD-4D31-9AB5-D0DF006CAA4E}"/>
  </bookViews>
  <sheets>
    <sheet name="様式１" sheetId="94" r:id="rId1"/>
    <sheet name="請求書" sheetId="95" r:id="rId2"/>
    <sheet name="事業計画" sheetId="99" r:id="rId3"/>
    <sheet name="収入" sheetId="50" r:id="rId4"/>
    <sheet name="支出" sheetId="90" r:id="rId5"/>
  </sheets>
  <externalReferences>
    <externalReference r:id="rId6"/>
    <externalReference r:id="rId7"/>
  </externalReferences>
  <definedNames>
    <definedName name="_xlnm.Print_Area" localSheetId="2">事業計画!$A$1:$AI$52</definedName>
    <definedName name="_xlnm.Print_Area" localSheetId="3">収入!$A$1:$F$13</definedName>
    <definedName name="_xlnm.Print_Area" localSheetId="1">請求書!$A$1:$I$25</definedName>
    <definedName name="_xlnm.Print_Area" localSheetId="0">様式１!$A$1:$I$38</definedName>
    <definedName name="クラブ名">#REF!</definedName>
    <definedName name="クラブ名ー佐屋">'[1]名簿(佐屋)'!$C$2:$C$41</definedName>
    <definedName name="クラブ名立田">[2]データ立田!$C$2:$C$13</definedName>
    <definedName name="データ">[2]データ立田!$C$2:$AH$13</definedName>
    <definedName name="データテーブル">#REF!</definedName>
  </definedNames>
  <calcPr calcId="191029"/>
</workbook>
</file>

<file path=xl/calcChain.xml><?xml version="1.0" encoding="utf-8"?>
<calcChain xmlns="http://schemas.openxmlformats.org/spreadsheetml/2006/main">
  <c r="D17" i="94" l="1"/>
  <c r="D7" i="90"/>
  <c r="D8" i="90"/>
  <c r="D9" i="90"/>
  <c r="D10" i="90"/>
  <c r="D11" i="90"/>
  <c r="D12" i="90"/>
  <c r="D13" i="90"/>
  <c r="D14" i="90"/>
  <c r="D15" i="90"/>
  <c r="D16" i="90"/>
  <c r="D17" i="90"/>
  <c r="D18" i="90"/>
  <c r="D19" i="90"/>
  <c r="D6" i="90"/>
  <c r="B20" i="90"/>
  <c r="B13" i="50"/>
  <c r="D13" i="50" s="1"/>
  <c r="D7" i="50"/>
  <c r="D8" i="50"/>
  <c r="D9" i="50"/>
  <c r="D10" i="50"/>
  <c r="D11" i="50"/>
  <c r="D12" i="50"/>
  <c r="D6" i="50"/>
  <c r="C13" i="50"/>
  <c r="D20" i="90" l="1"/>
  <c r="A19" i="90"/>
  <c r="C20" i="90"/>
</calcChain>
</file>

<file path=xl/sharedStrings.xml><?xml version="1.0" encoding="utf-8"?>
<sst xmlns="http://schemas.openxmlformats.org/spreadsheetml/2006/main" count="122" uniqueCount="104">
  <si>
    <t>１．収入</t>
    <rPh sb="2" eb="4">
      <t>シュウニュウ</t>
    </rPh>
    <phoneticPr fontId="2"/>
  </si>
  <si>
    <t>項目</t>
    <rPh sb="0" eb="2">
      <t>コウモク</t>
    </rPh>
    <phoneticPr fontId="2"/>
  </si>
  <si>
    <t>会費</t>
    <rPh sb="0" eb="2">
      <t>カイヒ</t>
    </rPh>
    <phoneticPr fontId="2"/>
  </si>
  <si>
    <t>補助金</t>
    <rPh sb="0" eb="3">
      <t>ホジョキン</t>
    </rPh>
    <phoneticPr fontId="2"/>
  </si>
  <si>
    <t>雑収入</t>
    <rPh sb="0" eb="1">
      <t>ザツ</t>
    </rPh>
    <rPh sb="1" eb="3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</si>
  <si>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</si>
  <si>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計</t>
    <rPh sb="0" eb="1">
      <t>ケイ</t>
    </rPh>
    <phoneticPr fontId="2"/>
  </si>
  <si>
    <t>比較</t>
    <rPh sb="0" eb="2">
      <t>ヒカク</t>
    </rPh>
    <phoneticPr fontId="2"/>
  </si>
  <si>
    <t>２．支出</t>
    <rPh sb="2" eb="4">
      <t>シシュツ</t>
    </rPh>
    <phoneticPr fontId="2"/>
  </si>
  <si>
    <t>事務費</t>
    <rPh sb="0" eb="3">
      <t>ジムヒ</t>
    </rPh>
    <phoneticPr fontId="2"/>
  </si>
  <si>
    <t>旅費</t>
    <rPh sb="0" eb="2">
      <t>リョヒ</t>
    </rPh>
    <phoneticPr fontId="2"/>
  </si>
  <si>
    <t>事業費</t>
    <rPh sb="0" eb="3">
      <t>ジギョウヒ</t>
    </rPh>
    <phoneticPr fontId="2"/>
  </si>
  <si>
    <t>負担金</t>
    <rPh sb="0" eb="3">
      <t>フタンキン</t>
    </rPh>
    <phoneticPr fontId="2"/>
  </si>
  <si>
    <t>予備費</t>
    <rPh sb="0" eb="3">
      <t>ヨビヒ</t>
    </rPh>
    <phoneticPr fontId="2"/>
  </si>
  <si>
    <t>説　　　明</t>
    <rPh sb="0" eb="1">
      <t>セツ</t>
    </rPh>
    <rPh sb="4" eb="5">
      <t>メイ</t>
    </rPh>
    <phoneticPr fontId="2"/>
  </si>
  <si>
    <t>（単位：円）</t>
    <rPh sb="1" eb="3">
      <t>タンイ</t>
    </rPh>
    <rPh sb="4" eb="5">
      <t>エン</t>
    </rPh>
    <phoneticPr fontId="2"/>
  </si>
  <si>
    <t xml:space="preserve">本年度予算額 </t>
    <rPh sb="0" eb="3">
      <t>ホンネンド</t>
    </rPh>
    <rPh sb="3" eb="6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</si>
  <si>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</si>
  <si>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本年度予算額</t>
    <rPh sb="0" eb="3">
      <t>ホンネンド</t>
    </rPh>
    <rPh sb="3" eb="6">
      <t>ヨサンガク</t>
    </rPh>
    <phoneticPr fontId="2"/>
  </si>
  <si>
    <t>会議費</t>
    <rPh sb="0" eb="2">
      <t>カイギ</t>
    </rPh>
    <rPh sb="2" eb="3">
      <t>ヒ</t>
    </rPh>
    <phoneticPr fontId="2"/>
  </si>
  <si>
    <t>慶弔費</t>
    <rPh sb="0" eb="2">
      <t>ケイチョウ</t>
    </rPh>
    <rPh sb="2" eb="3">
      <t>ヒ</t>
    </rPh>
    <phoneticPr fontId="2"/>
  </si>
  <si>
    <t>老人クラブ名</t>
    <rPh sb="0" eb="2">
      <t>ロウジン</t>
    </rPh>
    <rPh sb="5" eb="6">
      <t>メイ</t>
    </rPh>
    <phoneticPr fontId="2"/>
  </si>
  <si>
    <t>事業収入</t>
    <rPh sb="0" eb="2">
      <t>ジギョウ</t>
    </rPh>
    <rPh sb="2" eb="4">
      <t>シュウニュウ</t>
    </rPh>
    <phoneticPr fontId="2"/>
  </si>
  <si>
    <t>別紙　２　-　１</t>
    <rPh sb="0" eb="2">
      <t>ベッシ</t>
    </rPh>
    <phoneticPr fontId="2"/>
  </si>
  <si>
    <t>別紙　２　-　２</t>
    <rPh sb="0" eb="2">
      <t>ベッシ</t>
    </rPh>
    <phoneticPr fontId="2"/>
  </si>
  <si>
    <t>（県指定
事業経費）</t>
    <phoneticPr fontId="2"/>
  </si>
  <si>
    <t>事業費</t>
    <rPh sb="0" eb="2">
      <t>ジギョウ</t>
    </rPh>
    <rPh sb="2" eb="3">
      <t>ヒ</t>
    </rPh>
    <phoneticPr fontId="2"/>
  </si>
  <si>
    <t>愛西市</t>
    <rPh sb="0" eb="1">
      <t>アイ</t>
    </rPh>
    <rPh sb="1" eb="2">
      <t>ニシ</t>
    </rPh>
    <rPh sb="2" eb="3">
      <t>シ</t>
    </rPh>
    <phoneticPr fontId="2"/>
  </si>
  <si>
    <t>　　　　　　円×　　　人</t>
    <rPh sb="6" eb="7">
      <t>エン</t>
    </rPh>
    <rPh sb="11" eb="12">
      <t>ニン</t>
    </rPh>
    <phoneticPr fontId="2"/>
  </si>
  <si>
    <t>様式第１号（第５条関係）</t>
  </si>
  <si>
    <t>　（あて先）愛西市長</t>
  </si>
  <si>
    <t>団体運営費（老人クラブ）補助金交付申請書</t>
  </si>
  <si>
    <t>記</t>
  </si>
  <si>
    <t>２．添付書類</t>
  </si>
  <si>
    <t>（１）事業計画書（別紙１）</t>
  </si>
  <si>
    <t>（２）収支予算書（別紙２－１、２－２）</t>
  </si>
  <si>
    <t>（３）その他市長が必要と認めた書類</t>
  </si>
  <si>
    <t>代表者氏名　　　　　　　　　　　　　</t>
    <phoneticPr fontId="2"/>
  </si>
  <si>
    <t>（申請者）</t>
    <phoneticPr fontId="2"/>
  </si>
  <si>
    <t>団体名</t>
    <phoneticPr fontId="2"/>
  </si>
  <si>
    <t>このことについて、愛西市社会福祉関係外郭団体運営費補助金交付要綱第５
条により市補助金を交付されるよう、下記のとおり関係書類を添えて申請し
ます。</t>
    <phoneticPr fontId="2"/>
  </si>
  <si>
    <t>１．申請額　　　金　</t>
    <phoneticPr fontId="2"/>
  </si>
  <si>
    <t>円</t>
    <rPh sb="0" eb="1">
      <t>エン</t>
    </rPh>
    <phoneticPr fontId="2"/>
  </si>
  <si>
    <t>内　訳　運営費</t>
    <phoneticPr fontId="2"/>
  </si>
  <si>
    <t>クラブ単位</t>
    <rPh sb="3" eb="5">
      <t>タンイ</t>
    </rPh>
    <phoneticPr fontId="2"/>
  </si>
  <si>
    <t>人数割</t>
    <phoneticPr fontId="2"/>
  </si>
  <si>
    <t>代表者住所</t>
    <phoneticPr fontId="2"/>
  </si>
  <si>
    <t>愛西市</t>
  </si>
  <si>
    <t>会員数×600円=</t>
    <rPh sb="0" eb="3">
      <t>カイインスウ</t>
    </rPh>
    <rPh sb="7" eb="8">
      <t>エン</t>
    </rPh>
    <phoneticPr fontId="2"/>
  </si>
  <si>
    <t>請　　　求　　　書</t>
  </si>
  <si>
    <t>　概算払いが必要な理由：活動資金が必要なため</t>
  </si>
  <si>
    <t>（あて先）愛西市長</t>
  </si>
  <si>
    <t>フリガナ</t>
  </si>
  <si>
    <t>口座名義</t>
  </si>
  <si>
    <t>団体名</t>
    <rPh sb="0" eb="3">
      <t>ダンタイメイ</t>
    </rPh>
    <phoneticPr fontId="2"/>
  </si>
  <si>
    <t>代表者住所</t>
    <rPh sb="0" eb="5">
      <t>ダイヒョウシャジュウショ</t>
    </rPh>
    <phoneticPr fontId="2"/>
  </si>
  <si>
    <t>代表者氏名</t>
    <rPh sb="0" eb="5">
      <t>ダイヒョウシャシメイ</t>
    </rPh>
    <phoneticPr fontId="2"/>
  </si>
  <si>
    <t>口座振替
依頼欄</t>
    <rPh sb="0" eb="4">
      <t>コウザフリカエ</t>
    </rPh>
    <rPh sb="5" eb="8">
      <t>イライラン</t>
    </rPh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</si>
  <si>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</si>
  <si>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</si>
  <si>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本店</t>
    <rPh sb="0" eb="2">
      <t>ホンテン</t>
    </rPh>
    <phoneticPr fontId="2"/>
  </si>
  <si>
    <t>出張所</t>
    <rPh sb="0" eb="3">
      <t>シュッチョウジョ</t>
    </rPh>
    <phoneticPr fontId="2"/>
  </si>
  <si>
    <t>種目</t>
    <rPh sb="0" eb="2">
      <t>シュモク</t>
    </rPh>
    <phoneticPr fontId="2"/>
  </si>
  <si>
    <t>口座番号</t>
    <rPh sb="0" eb="4">
      <t>コウザバンゴウ</t>
    </rPh>
    <phoneticPr fontId="2"/>
  </si>
  <si>
    <t>金</t>
    <rPh sb="0" eb="1">
      <t>キン</t>
    </rPh>
    <phoneticPr fontId="2"/>
  </si>
  <si>
    <t>普通預金</t>
    <rPh sb="0" eb="2">
      <t>フツウ</t>
    </rPh>
    <rPh sb="2" eb="4">
      <t>ヨキン</t>
    </rPh>
    <phoneticPr fontId="2"/>
  </si>
  <si>
    <t>　　　　令和８年度　収支予算書</t>
    <rPh sb="4" eb="6">
      <t>レイワ</t>
    </rPh>
    <rPh sb="7" eb="8">
      <t>ネン</t>
    </rPh>
    <rPh sb="8" eb="9">
      <t>ド</t>
    </rPh>
    <rPh sb="10" eb="12">
      <t>シュウシ</t>
    </rPh>
    <rPh sb="12" eb="15">
      <t>ヨサンショ</t>
    </rPh>
    <phoneticPr fontId="2"/>
  </si>
  <si>
    <t>令和７年度からの繰越金</t>
    <rPh sb="0" eb="2">
      <t>レイワ</t>
    </rPh>
    <rPh sb="3" eb="5">
      <t>ネンド</t>
    </rPh>
    <rPh sb="8" eb="10">
      <t>クリコシ</t>
    </rPh>
    <rPh sb="10" eb="11">
      <t>キン</t>
    </rPh>
    <phoneticPr fontId="2"/>
  </si>
  <si>
    <t>　令和８年　　月　　日　</t>
    <phoneticPr fontId="2"/>
  </si>
  <si>
    <t>　ただし、団体運営費（令和８年度老人クラブ）補助金として、上記
のとおり請求します。</t>
    <phoneticPr fontId="2"/>
  </si>
  <si>
    <t>令和８年度　事業実績報告書</t>
    <phoneticPr fontId="14"/>
  </si>
  <si>
    <t>１．団体名</t>
    <rPh sb="2" eb="5">
      <t>ダンタイメイ</t>
    </rPh>
    <phoneticPr fontId="14"/>
  </si>
  <si>
    <t>：</t>
    <phoneticPr fontId="14"/>
  </si>
  <si>
    <t>２．会員数</t>
    <rPh sb="2" eb="5">
      <t>カイインスウ</t>
    </rPh>
    <phoneticPr fontId="14"/>
  </si>
  <si>
    <t>３．年間活動月数</t>
    <rPh sb="2" eb="6">
      <t>ネンカンカツドウ</t>
    </rPh>
    <rPh sb="6" eb="8">
      <t>ゲッスウ</t>
    </rPh>
    <phoneticPr fontId="14"/>
  </si>
  <si>
    <t>１２か月</t>
    <rPh sb="3" eb="4">
      <t>ゲツ</t>
    </rPh>
    <phoneticPr fontId="14"/>
  </si>
  <si>
    <t>４．活動状況</t>
    <rPh sb="2" eb="6">
      <t>カツドウジョウキョウ</t>
    </rPh>
    <phoneticPr fontId="14"/>
  </si>
  <si>
    <t>月</t>
    <rPh sb="0" eb="1">
      <t>ツキ</t>
    </rPh>
    <phoneticPr fontId="14"/>
  </si>
  <si>
    <t>活動内容</t>
    <rPh sb="0" eb="2">
      <t>カツドウ</t>
    </rPh>
    <rPh sb="2" eb="4">
      <t>ナイヨウ</t>
    </rPh>
    <phoneticPr fontId="14"/>
  </si>
  <si>
    <t>事業種別</t>
    <rPh sb="0" eb="2">
      <t>ジギョウ</t>
    </rPh>
    <rPh sb="2" eb="4">
      <t>シュベツ</t>
    </rPh>
    <phoneticPr fontId="14"/>
  </si>
  <si>
    <t>４月</t>
    <rPh sb="1" eb="2">
      <t>ガツ</t>
    </rPh>
    <phoneticPr fontId="14"/>
  </si>
  <si>
    <t>１０月</t>
    <rPh sb="2" eb="3">
      <t>ガツ</t>
    </rPh>
    <phoneticPr fontId="14"/>
  </si>
  <si>
    <t>５月</t>
    <rPh sb="1" eb="2">
      <t>ガツ</t>
    </rPh>
    <phoneticPr fontId="14"/>
  </si>
  <si>
    <t>１１月</t>
    <rPh sb="2" eb="3">
      <t>ガツ</t>
    </rPh>
    <phoneticPr fontId="14"/>
  </si>
  <si>
    <t>６月</t>
    <rPh sb="1" eb="2">
      <t>ガツ</t>
    </rPh>
    <phoneticPr fontId="14"/>
  </si>
  <si>
    <t>１２月</t>
    <rPh sb="2" eb="3">
      <t>ガツ</t>
    </rPh>
    <phoneticPr fontId="14"/>
  </si>
  <si>
    <t>７月</t>
    <rPh sb="1" eb="2">
      <t>ガツ</t>
    </rPh>
    <phoneticPr fontId="14"/>
  </si>
  <si>
    <t>１月</t>
    <rPh sb="1" eb="2">
      <t>ガツ</t>
    </rPh>
    <phoneticPr fontId="14"/>
  </si>
  <si>
    <t>８月</t>
    <rPh sb="1" eb="2">
      <t>ガツ</t>
    </rPh>
    <phoneticPr fontId="14"/>
  </si>
  <si>
    <t>２月</t>
    <rPh sb="1" eb="2">
      <t>ガツ</t>
    </rPh>
    <phoneticPr fontId="14"/>
  </si>
  <si>
    <t>９月</t>
    <rPh sb="1" eb="2">
      <t>ガツ</t>
    </rPh>
    <phoneticPr fontId="14"/>
  </si>
  <si>
    <t>３月</t>
    <rPh sb="1" eb="2">
      <t>ガツ</t>
    </rPh>
    <phoneticPr fontId="14"/>
  </si>
  <si>
    <r>
      <rPr>
        <b/>
        <sz val="12"/>
        <color indexed="8"/>
        <rFont val="ＭＳ 明朝"/>
        <family val="1"/>
        <charset val="128"/>
      </rPr>
      <t>【事業種別について】</t>
    </r>
    <r>
      <rPr>
        <sz val="12"/>
        <color indexed="8"/>
        <rFont val="ＭＳ 明朝"/>
        <family val="1"/>
        <charset val="128"/>
      </rPr>
      <t xml:space="preserve">
「事業種別」欄には、下記を参考に番号（①・②など）の記入をお願いします。
複数の種別に該当するものはいずれか１つの番号を記入してください。
</t>
    </r>
    <r>
      <rPr>
        <b/>
        <sz val="12"/>
        <color indexed="8"/>
        <rFont val="ＭＳ 明朝"/>
        <family val="1"/>
        <charset val="128"/>
      </rPr>
      <t>①友愛活動</t>
    </r>
    <r>
      <rPr>
        <sz val="12"/>
        <color indexed="8"/>
        <rFont val="ＭＳ 明朝"/>
        <family val="1"/>
        <charset val="128"/>
      </rPr>
      <t xml:space="preserve">…近隣のひとり暮らし高齢者等への戸別訪問活動
</t>
    </r>
    <r>
      <rPr>
        <b/>
        <sz val="12"/>
        <color indexed="8"/>
        <rFont val="ＭＳ 明朝"/>
        <family val="1"/>
        <charset val="128"/>
      </rPr>
      <t>②生活支援活動</t>
    </r>
    <r>
      <rPr>
        <sz val="12"/>
        <color indexed="8"/>
        <rFont val="ＭＳ 明朝"/>
        <family val="1"/>
        <charset val="128"/>
      </rPr>
      <t xml:space="preserve">…近隣のクラブ会員でない高齢者に対する家事の手助けなど
</t>
    </r>
    <r>
      <rPr>
        <b/>
        <sz val="12"/>
        <color indexed="8"/>
        <rFont val="ＭＳ 明朝"/>
        <family val="1"/>
        <charset val="128"/>
      </rPr>
      <t>③清掃・法師・環境活動</t>
    </r>
    <r>
      <rPr>
        <sz val="12"/>
        <color indexed="8"/>
        <rFont val="ＭＳ 明朝"/>
        <family val="1"/>
        <charset val="128"/>
      </rPr>
      <t xml:space="preserve">…公園、道路等の清掃、リサイクル活動推進など
</t>
    </r>
    <r>
      <rPr>
        <b/>
        <sz val="12"/>
        <color indexed="8"/>
        <rFont val="ＭＳ 明朝"/>
        <family val="1"/>
        <charset val="128"/>
      </rPr>
      <t>④文化・学習サークル活動</t>
    </r>
    <r>
      <rPr>
        <sz val="12"/>
        <color indexed="8"/>
        <rFont val="ＭＳ 明朝"/>
        <family val="1"/>
        <charset val="128"/>
      </rPr>
      <t xml:space="preserve">…趣味・文化などのサークル活動や学習講座など
</t>
    </r>
    <r>
      <rPr>
        <b/>
        <sz val="12"/>
        <color indexed="8"/>
        <rFont val="ＭＳ 明朝"/>
        <family val="1"/>
        <charset val="128"/>
      </rPr>
      <t>⑤スポーツサークル活動</t>
    </r>
    <r>
      <rPr>
        <sz val="12"/>
        <color indexed="8"/>
        <rFont val="ＭＳ 明朝"/>
        <family val="1"/>
        <charset val="128"/>
      </rPr>
      <t xml:space="preserve">…ゲートボール等のスポーツ、講座、介護予防など
</t>
    </r>
    <r>
      <rPr>
        <b/>
        <sz val="12"/>
        <color indexed="8"/>
        <rFont val="ＭＳ 明朝"/>
        <family val="1"/>
        <charset val="128"/>
      </rPr>
      <t>⑥安全活動</t>
    </r>
    <r>
      <rPr>
        <sz val="12"/>
        <color indexed="8"/>
        <rFont val="ＭＳ 明朝"/>
        <family val="1"/>
        <charset val="128"/>
      </rPr>
      <t>…交通安全運動、児童の登下校時の見守り、防犯パトロールなど</t>
    </r>
    <rPh sb="1" eb="3">
      <t>ジギョウ</t>
    </rPh>
    <rPh sb="3" eb="5">
      <t>シュベツ</t>
    </rPh>
    <rPh sb="12" eb="14">
      <t>ジギョウ</t>
    </rPh>
    <rPh sb="14" eb="16">
      <t>シュベツ</t>
    </rPh>
    <rPh sb="17" eb="18">
      <t>ラン</t>
    </rPh>
    <rPh sb="21" eb="23">
      <t>カキ</t>
    </rPh>
    <rPh sb="24" eb="26">
      <t>サンコウ</t>
    </rPh>
    <rPh sb="27" eb="29">
      <t>バンゴウ</t>
    </rPh>
    <rPh sb="37" eb="39">
      <t>キニュウ</t>
    </rPh>
    <rPh sb="41" eb="42">
      <t>ネガ</t>
    </rPh>
    <rPh sb="48" eb="50">
      <t>フクスウ</t>
    </rPh>
    <rPh sb="51" eb="53">
      <t>シュベツ</t>
    </rPh>
    <rPh sb="54" eb="56">
      <t>ガイトウ</t>
    </rPh>
    <rPh sb="68" eb="70">
      <t>バンゴウ</t>
    </rPh>
    <rPh sb="71" eb="73">
      <t>キニュウ</t>
    </rPh>
    <rPh sb="82" eb="84">
      <t>ユウアイ</t>
    </rPh>
    <rPh sb="84" eb="86">
      <t>カツドウ</t>
    </rPh>
    <rPh sb="87" eb="89">
      <t>キンリン</t>
    </rPh>
    <rPh sb="110" eb="112">
      <t>セイカツ</t>
    </rPh>
    <rPh sb="112" eb="114">
      <t>シエン</t>
    </rPh>
    <rPh sb="114" eb="116">
      <t>カツドウ</t>
    </rPh>
    <rPh sb="117" eb="119">
      <t>キンリン</t>
    </rPh>
    <rPh sb="145" eb="147">
      <t>セイソウ</t>
    </rPh>
    <rPh sb="148" eb="150">
      <t>ホウシ</t>
    </rPh>
    <rPh sb="151" eb="153">
      <t>カンキョウ</t>
    </rPh>
    <rPh sb="153" eb="155">
      <t>カツドウ</t>
    </rPh>
    <rPh sb="179" eb="181">
      <t>ブンカ</t>
    </rPh>
    <rPh sb="182" eb="184">
      <t>ガクシュウ</t>
    </rPh>
    <rPh sb="188" eb="190">
      <t>カツドウ</t>
    </rPh>
    <rPh sb="206" eb="208">
      <t>ガクシュウ</t>
    </rPh>
    <rPh sb="208" eb="210">
      <t>コウザ</t>
    </rPh>
    <rPh sb="222" eb="224">
      <t>カツドウ</t>
    </rPh>
    <rPh sb="238" eb="240">
      <t>コウザ</t>
    </rPh>
    <rPh sb="249" eb="253">
      <t>アンゼンカツドウ</t>
    </rPh>
    <rPh sb="273" eb="275">
      <t>ボウハン</t>
    </rPh>
    <phoneticPr fontId="14"/>
  </si>
  <si>
    <t>別紙１</t>
    <rPh sb="0" eb="2">
      <t>ベッシ</t>
    </rPh>
    <phoneticPr fontId="14"/>
  </si>
  <si>
    <t>令和　年　　月　　日</t>
    <phoneticPr fontId="2"/>
  </si>
  <si>
    <t>農協</t>
    <rPh sb="0" eb="2">
      <t>ノウキョウ</t>
    </rPh>
    <phoneticPr fontId="2"/>
  </si>
  <si>
    <t>支店</t>
    <rPh sb="0" eb="2">
      <t>シテン</t>
    </rPh>
    <phoneticPr fontId="2"/>
  </si>
  <si>
    <t>①友愛活動</t>
    <rPh sb="1" eb="3">
      <t>ユウアイ</t>
    </rPh>
    <rPh sb="3" eb="5">
      <t>カツドウ</t>
    </rPh>
    <phoneticPr fontId="2"/>
  </si>
  <si>
    <t>②生活支援活動（会員以外を含む）</t>
    <rPh sb="1" eb="3">
      <t>セイカツ</t>
    </rPh>
    <rPh sb="3" eb="5">
      <t>シエン</t>
    </rPh>
    <rPh sb="5" eb="7">
      <t>カツドウ</t>
    </rPh>
    <rPh sb="8" eb="10">
      <t>カイイン</t>
    </rPh>
    <rPh sb="10" eb="12">
      <t>イガイ</t>
    </rPh>
    <rPh sb="13" eb="14">
      <t>フク</t>
    </rPh>
    <phoneticPr fontId="2"/>
  </si>
  <si>
    <t>③清掃・奉仕・環境活動　</t>
    <rPh sb="1" eb="3">
      <t>セイソウ</t>
    </rPh>
    <rPh sb="4" eb="6">
      <t>ホウシ</t>
    </rPh>
    <rPh sb="7" eb="9">
      <t>カンキョウ</t>
    </rPh>
    <rPh sb="9" eb="11">
      <t>カツドウ</t>
    </rPh>
    <phoneticPr fontId="2"/>
  </si>
  <si>
    <t>④文化・学習サークル活動　</t>
    <rPh sb="1" eb="3">
      <t>ブンカ</t>
    </rPh>
    <rPh sb="4" eb="6">
      <t>ガクシュウ</t>
    </rPh>
    <rPh sb="10" eb="12">
      <t>カツドウ</t>
    </rPh>
    <phoneticPr fontId="2"/>
  </si>
  <si>
    <t>⑤スポーツサークル活動</t>
    <rPh sb="9" eb="11">
      <t>カツドウ</t>
    </rPh>
    <phoneticPr fontId="2"/>
  </si>
  <si>
    <t>⑥安全活動</t>
    <rPh sb="1" eb="3">
      <t>アンゼン</t>
    </rPh>
    <rPh sb="3" eb="5">
      <t>カツドウ</t>
    </rPh>
    <phoneticPr fontId="2"/>
  </si>
  <si>
    <t>(　　　　　　　　　　　　　　　　　　　　　　　　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</si>
</sst>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#,##0;&quot;△ &quot;#,##0"/>
    <numFmt numFmtId="177" formatCode="#,##0&quot;円&quot;"/>
    <numFmt numFmtId="178" formatCode="\(#,##0&quot;人&quot;\)"/>
    <numFmt numFmtId="179" formatCode="0;\-0;;@"/>
    <numFmt numFmtId="180" formatCode="#,##0&quot;人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3" fillId="0" borderId="0"/>
  </cellStyleXfs>
  <cellXfs count="167">
    <xf numFmtId="0" fontId="0" fillId="0" borderId="0" xfId="0"/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38" fontId="10" fillId="0" borderId="0" xfId="1" applyFont="1" applyAlignment="1">
      <alignment vertical="center"/>
    </xf>
    <xf numFmtId="38" fontId="10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/>
    </xf>
    <xf numFmtId="38" fontId="10" fillId="0" borderId="1" xfId="1" applyFont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10" fillId="0" borderId="3" xfId="1" applyFont="1" applyBorder="1" applyAlignment="1">
      <alignment horizontal="center" vertical="center"/>
    </xf>
    <xf numFmtId="38" fontId="10" fillId="0" borderId="3" xfId="1" applyFont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10" fillId="0" borderId="5" xfId="1" applyFont="1" applyFill="1" applyBorder="1" applyAlignment="1">
      <alignment vertical="center"/>
    </xf>
    <xf numFmtId="38" fontId="10" fillId="0" borderId="6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38" fontId="10" fillId="0" borderId="9" xfId="1" applyFont="1" applyBorder="1" applyAlignment="1">
      <alignment horizontal="center" vertical="center"/>
    </xf>
    <xf numFmtId="38" fontId="10" fillId="0" borderId="9" xfId="1" applyFont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38" fontId="6" fillId="0" borderId="10" xfId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 indent="1"/>
    </xf>
    <xf numFmtId="177" fontId="7" fillId="0" borderId="0" xfId="1" applyNumberFormat="1" applyFont="1" applyAlignment="1">
      <alignment horizontal="left" vertical="center"/>
    </xf>
    <xf numFmtId="178" fontId="7" fillId="0" borderId="0" xfId="1" applyNumberFormat="1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0" xfId="0" applyFont="1"/>
    <xf numFmtId="179" fontId="8" fillId="0" borderId="1" xfId="1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19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7" fillId="0" borderId="2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177" fontId="7" fillId="0" borderId="1" xfId="1" applyNumberFormat="1" applyFont="1" applyBorder="1" applyAlignment="1">
      <alignment horizontal="left" vertical="center" shrinkToFit="1"/>
    </xf>
    <xf numFmtId="179" fontId="10" fillId="0" borderId="1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left" vertical="center"/>
    </xf>
    <xf numFmtId="0" fontId="7" fillId="0" borderId="58" xfId="0" applyFont="1" applyBorder="1" applyAlignment="1">
      <alignment horizontal="left" vertical="center" indent="1"/>
    </xf>
    <xf numFmtId="0" fontId="7" fillId="0" borderId="58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49" fontId="5" fillId="0" borderId="1" xfId="0" applyNumberFormat="1" applyFont="1" applyBorder="1" applyAlignment="1">
      <alignment horizontal="center" vertical="center"/>
    </xf>
    <xf numFmtId="38" fontId="8" fillId="0" borderId="0" xfId="1" applyFont="1" applyAlignment="1">
      <alignment horizontal="center"/>
    </xf>
    <xf numFmtId="0" fontId="19" fillId="0" borderId="0" xfId="0" applyFont="1" applyAlignment="1">
      <alignment horizontal="center" vertical="top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80" fontId="17" fillId="0" borderId="0" xfId="0" applyNumberFormat="1" applyFont="1" applyAlignment="1">
      <alignment horizontal="center" vertical="center" shrinkToFit="1"/>
    </xf>
    <xf numFmtId="0" fontId="20" fillId="0" borderId="32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49" xfId="0" applyFont="1" applyBorder="1" applyAlignment="1">
      <alignment horizontal="left"/>
    </xf>
    <xf numFmtId="0" fontId="18" fillId="0" borderId="50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50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18" fillId="0" borderId="5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38" fontId="6" fillId="0" borderId="10" xfId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2" fillId="0" borderId="10" xfId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8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7" fillId="0" borderId="2" xfId="0" applyFont="1" applyBorder="1"/>
    <xf numFmtId="0" fontId="7" fillId="0" borderId="58" xfId="0" applyFont="1" applyBorder="1"/>
    <xf numFmtId="0" fontId="7" fillId="0" borderId="0" xfId="0" applyFont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8" fontId="11" fillId="0" borderId="20" xfId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38" fontId="11" fillId="0" borderId="18" xfId="1" applyFont="1" applyBorder="1" applyAlignment="1">
      <alignment vertical="center"/>
    </xf>
    <xf numFmtId="38" fontId="10" fillId="0" borderId="10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/>
    </xf>
    <xf numFmtId="38" fontId="10" fillId="0" borderId="60" xfId="1" applyFont="1" applyBorder="1" applyAlignment="1">
      <alignment horizontal="center" vertical="center"/>
    </xf>
    <xf numFmtId="38" fontId="11" fillId="0" borderId="10" xfId="1" applyFont="1" applyBorder="1" applyAlignment="1">
      <alignment vertical="center" shrinkToFit="1"/>
    </xf>
    <xf numFmtId="38" fontId="10" fillId="0" borderId="11" xfId="1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/>
    </xf>
    <xf numFmtId="179" fontId="10" fillId="0" borderId="3" xfId="1" applyNumberFormat="1" applyFont="1" applyBorder="1" applyAlignment="1">
      <alignment vertical="center"/>
    </xf>
    <xf numFmtId="179" fontId="10" fillId="0" borderId="5" xfId="1" applyNumberFormat="1" applyFont="1" applyBorder="1" applyAlignment="1">
      <alignment vertical="center"/>
    </xf>
    <xf numFmtId="38" fontId="11" fillId="0" borderId="20" xfId="1" applyFont="1" applyBorder="1" applyAlignment="1">
      <alignment horizontal="center" vertical="center"/>
    </xf>
    <xf numFmtId="38" fontId="11" fillId="0" borderId="60" xfId="1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38" fontId="7" fillId="0" borderId="0" xfId="1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A4DC8132-4302-443D-9C6B-FFE5E0EDEE36}"/>
    <cellStyle name="標準 2 2" xfId="3" xr:uid="{9A7B4D0C-A4CF-43F0-850B-12E74D67E205}"/>
  </cellStyles>
  <dxfs count="1">
    <dxf>
      <font>
        <b val="0"/>
        <i val="0"/>
      </font>
    </dxf>
  </dxfs>
  <tableStyles count="1" defaultTableStyle="TableStyleMedium2" defaultPivotStyle="PivotStyleLight16">
    <tableStyle name="佐屋データ" pivot="0" count="1" xr9:uid="{8154F0F3-E53C-4F73-A262-1EE19A592D05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17</xdr:row>
      <xdr:rowOff>95250</xdr:rowOff>
    </xdr:from>
    <xdr:to>
      <xdr:col>8</xdr:col>
      <xdr:colOff>476250</xdr:colOff>
      <xdr:row>21</xdr:row>
      <xdr:rowOff>95250</xdr:rowOff>
    </xdr:to>
    <xdr:sp macro="" textlink="">
      <xdr:nvSpPr>
        <xdr:cNvPr id="5318" name="AutoShape 7">
          <a:extLst>
            <a:ext uri="{FF2B5EF4-FFF2-40B4-BE49-F238E27FC236}">
              <a16:creationId xmlns:a16="http://schemas.microsoft.com/office/drawing/2014/main" id="{E1134847-1D7F-4965-CC14-5DA649BBA3BF}"/>
            </a:ext>
          </a:extLst>
        </xdr:cNvPr>
        <xdr:cNvSpPr>
          <a:spLocks noChangeArrowheads="1"/>
        </xdr:cNvSpPr>
      </xdr:nvSpPr>
      <xdr:spPr bwMode="auto">
        <a:xfrm>
          <a:off x="333375" y="5191125"/>
          <a:ext cx="6696075" cy="952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276225</xdr:colOff>
      <xdr:row>0</xdr:row>
      <xdr:rowOff>123825</xdr:rowOff>
    </xdr:from>
    <xdr:ext cx="3559968" cy="4780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2DDBD-816D-426A-84F0-BF741891F069}"/>
            </a:ext>
          </a:extLst>
        </xdr:cNvPr>
        <xdr:cNvSpPr txBox="1"/>
      </xdr:nvSpPr>
      <xdr:spPr>
        <a:xfrm>
          <a:off x="3714750" y="123825"/>
          <a:ext cx="3559968" cy="47801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日付は記入してください</a:t>
          </a:r>
        </a:p>
      </xdr:txBody>
    </xdr:sp>
    <xdr:clientData fPrintsWithSheet="0"/>
  </xdr:oneCellAnchor>
  <xdr:oneCellAnchor>
    <xdr:from>
      <xdr:col>5</xdr:col>
      <xdr:colOff>133350</xdr:colOff>
      <xdr:row>13</xdr:row>
      <xdr:rowOff>150059</xdr:rowOff>
    </xdr:from>
    <xdr:ext cx="3559968" cy="8636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17C1778-546C-47BD-877A-1C716C0A657B}"/>
            </a:ext>
          </a:extLst>
        </xdr:cNvPr>
        <xdr:cNvSpPr txBox="1"/>
      </xdr:nvSpPr>
      <xdr:spPr>
        <a:xfrm>
          <a:off x="4400550" y="4293434"/>
          <a:ext cx="3559968" cy="86369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人数割りの数字を入力しますと申請額は自動で計算されます。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7</xdr:row>
      <xdr:rowOff>321469</xdr:rowOff>
    </xdr:from>
    <xdr:ext cx="3559968" cy="4780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59F20-8FD7-860A-113D-68F027D82765}"/>
            </a:ext>
          </a:extLst>
        </xdr:cNvPr>
        <xdr:cNvSpPr txBox="1"/>
      </xdr:nvSpPr>
      <xdr:spPr>
        <a:xfrm>
          <a:off x="1" y="3345657"/>
          <a:ext cx="3559968" cy="47801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日付は記入しないでください</a:t>
          </a:r>
        </a:p>
      </xdr:txBody>
    </xdr:sp>
    <xdr:clientData fPrintsWithSheet="0"/>
  </xdr:oneCellAnchor>
  <xdr:twoCellAnchor>
    <xdr:from>
      <xdr:col>2</xdr:col>
      <xdr:colOff>130968</xdr:colOff>
      <xdr:row>16</xdr:row>
      <xdr:rowOff>273844</xdr:rowOff>
    </xdr:from>
    <xdr:to>
      <xdr:col>6</xdr:col>
      <xdr:colOff>47626</xdr:colOff>
      <xdr:row>19</xdr:row>
      <xdr:rowOff>83344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EA6D3-A074-447E-F9EB-73E2378BAC56}"/>
            </a:ext>
          </a:extLst>
        </xdr:cNvPr>
        <xdr:cNvSpPr txBox="1"/>
      </xdr:nvSpPr>
      <xdr:spPr>
        <a:xfrm>
          <a:off x="964406" y="6405563"/>
          <a:ext cx="3536158" cy="666750"/>
        </a:xfrm>
        <a:prstGeom prst="rect">
          <a:avLst/>
        </a:prstGeom>
        <a:solidFill>
          <a:schemeClr val="lt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銀行・信用金庫・農協のどれかに〇をつける</a:t>
          </a: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本店・支店・出張所のどれかに〇をつける</a:t>
          </a:r>
        </a:p>
      </xdr:txBody>
    </xdr:sp>
    <xdr:clientData fPrintsWithSheet="0"/>
  </xdr:twoCellAnchor>
  <xdr:twoCellAnchor>
    <xdr:from>
      <xdr:col>5</xdr:col>
      <xdr:colOff>369093</xdr:colOff>
      <xdr:row>8</xdr:row>
      <xdr:rowOff>83344</xdr:rowOff>
    </xdr:from>
    <xdr:to>
      <xdr:col>12</xdr:col>
      <xdr:colOff>214312</xdr:colOff>
      <xdr:row>12</xdr:row>
      <xdr:rowOff>250031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5BD6C7-8C2A-8895-5A52-F5D376810EB7}"/>
            </a:ext>
          </a:extLst>
        </xdr:cNvPr>
        <xdr:cNvSpPr txBox="1"/>
      </xdr:nvSpPr>
      <xdr:spPr>
        <a:xfrm>
          <a:off x="3917156" y="3452813"/>
          <a:ext cx="5738812" cy="1547812"/>
        </a:xfrm>
        <a:prstGeom prst="rect">
          <a:avLst/>
        </a:prstGeom>
        <a:solidFill>
          <a:schemeClr val="lt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お願い</a:t>
          </a: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通帳の表紙と見開きの１ページのコピーが必要となります。</a:t>
          </a: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通帳がない場合は、銀行カードのコピーを持参ください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3</xdr:row>
      <xdr:rowOff>0</xdr:rowOff>
    </xdr:from>
    <xdr:to>
      <xdr:col>33</xdr:col>
      <xdr:colOff>133350</xdr:colOff>
      <xdr:row>5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13B59-AEB8-405C-919B-5FC2F99E1EE9}"/>
            </a:ext>
          </a:extLst>
        </xdr:cNvPr>
        <xdr:cNvSpPr txBox="1"/>
      </xdr:nvSpPr>
      <xdr:spPr>
        <a:xfrm>
          <a:off x="3514725" y="571500"/>
          <a:ext cx="2905125" cy="523875"/>
        </a:xfrm>
        <a:prstGeom prst="rect">
          <a:avLst/>
        </a:prstGeom>
        <a:solidFill>
          <a:schemeClr val="lt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団体名・会員数を入力してください</a:t>
          </a:r>
        </a:p>
      </xdr:txBody>
    </xdr:sp>
    <xdr:clientData fPrintsWithSheet="0"/>
  </xdr:twoCellAnchor>
  <xdr:twoCellAnchor>
    <xdr:from>
      <xdr:col>35</xdr:col>
      <xdr:colOff>76200</xdr:colOff>
      <xdr:row>10</xdr:row>
      <xdr:rowOff>19050</xdr:rowOff>
    </xdr:from>
    <xdr:to>
      <xdr:col>39</xdr:col>
      <xdr:colOff>238125</xdr:colOff>
      <xdr:row>17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D33E6-2BD7-51CA-722C-09F158706599}"/>
            </a:ext>
          </a:extLst>
        </xdr:cNvPr>
        <xdr:cNvSpPr txBox="1"/>
      </xdr:nvSpPr>
      <xdr:spPr>
        <a:xfrm>
          <a:off x="6743700" y="1924050"/>
          <a:ext cx="2905125" cy="1476375"/>
        </a:xfrm>
        <a:prstGeom prst="rect">
          <a:avLst/>
        </a:prstGeom>
        <a:solidFill>
          <a:schemeClr val="lt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下にある表をもとに事業種別の数字を記入してください。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４項目以上の実施が必要です。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S-share1/132%20&#22243;&#20307;/&#32769;&#20154;&#12463;&#12521;&#12502;/&#32769;&#20154;&#12463;&#12521;&#12502;/&#12539;&#20304;&#23627;&#12288;&#32769;&#36899;/&#9314;&#35036;&#21161;&#37329;&#30003;&#35531;&#12539;&#23455;&#32318;&#22577;&#21578;&#65288;&#12373;&#12420;&#65289;/&#35036;&#21161;&#37329;&#23455;&#32318;&#22577;&#21578;&#65288;&#12373;&#12420;&#65289;/&#65330;&#65301;&#23455;&#32318;&#22577;&#21578;&#31561;(&#12373;&#12420;)/&#9679;&#65330;&#65301;&#21336;&#20301;&#12463;&#12521;&#12502;&#12487;&#12540;&#12479;&#23455;&#32318;&#22577;&#21578;&#65288;&#12373;&#124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S-share1/132%20&#22243;&#20307;/&#32769;&#20154;&#12463;&#12521;&#12502;/&#32769;&#20154;&#12463;&#12521;&#12502;/&#12539;&#31435;&#30000;&#12288;&#32769;&#36899;/&#9315;%20&#35036;&#21161;&#37329;&#30003;&#35531;&#12539;&#23455;&#32318;&#22577;&#21578;&#65288;&#12383;&#12388;&#12383;&#65289;/&#35036;&#21161;&#37329;&#23455;&#32318;&#22577;&#21578;&#65288;&#12383;&#12388;&#12383;&#65289;/R5&#35036;&#21161;&#37329;&#23455;&#32318;&#22577;&#21578;&#65288;&#12383;&#12388;&#12383;)/&#9679;&#9679;&#21336;&#20301;&#12463;&#12521;&#12502;&#12487;&#12540;&#12479;&#12539;&#23455;&#32318;&#22577;&#21578;(R4&#12383;&#12388;&#12383;)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(佐屋)"/>
      <sheetName val="名簿（立田）29"/>
      <sheetName val="名簿（八開）29"/>
      <sheetName val="名簿（佐織）29"/>
      <sheetName val="封筒表紙"/>
      <sheetName val="決算書　支出"/>
      <sheetName val="決算書 　収入"/>
      <sheetName val="事業報告書"/>
      <sheetName val="予算書収入"/>
      <sheetName val="予算書 　支出"/>
    </sheetNames>
    <sheetDataSet>
      <sheetData sheetId="0">
        <row r="2">
          <cell r="C2" t="str">
            <v>第１すばる会</v>
          </cell>
        </row>
        <row r="3">
          <cell r="C3" t="str">
            <v>第２すばる会</v>
          </cell>
        </row>
        <row r="4">
          <cell r="C4" t="str">
            <v>第３すばる会</v>
          </cell>
        </row>
        <row r="5">
          <cell r="C5" t="str">
            <v>第４すばる会</v>
          </cell>
        </row>
        <row r="6">
          <cell r="C6" t="str">
            <v>第５すばる会</v>
          </cell>
        </row>
        <row r="7">
          <cell r="C7" t="str">
            <v>第６すばる会</v>
          </cell>
        </row>
        <row r="8">
          <cell r="C8" t="str">
            <v>柚木ひまわりクラブ</v>
          </cell>
        </row>
        <row r="9">
          <cell r="C9" t="str">
            <v>第二竜鳳会</v>
          </cell>
        </row>
        <row r="10">
          <cell r="C10" t="str">
            <v>第三竜鳳会</v>
          </cell>
        </row>
        <row r="11">
          <cell r="C11" t="str">
            <v>第四竜鳳会</v>
          </cell>
        </row>
        <row r="12">
          <cell r="C12" t="str">
            <v>日置町太陽クラブ</v>
          </cell>
        </row>
        <row r="13">
          <cell r="C13" t="str">
            <v>稲葉町第一老人クラブ</v>
          </cell>
        </row>
        <row r="14">
          <cell r="C14" t="str">
            <v>稲葉町第二老人クラブ</v>
          </cell>
        </row>
        <row r="15">
          <cell r="C15" t="str">
            <v>稲葉町第三老人クラブ</v>
          </cell>
        </row>
        <row r="16">
          <cell r="C16" t="str">
            <v>甘楽ことぶき会</v>
          </cell>
        </row>
        <row r="17">
          <cell r="C17" t="str">
            <v>第一洗心老人クラブ</v>
          </cell>
        </row>
        <row r="18">
          <cell r="C18" t="str">
            <v>第二洗心老人クラブ</v>
          </cell>
        </row>
        <row r="19">
          <cell r="C19" t="str">
            <v>長寿第一クラブ</v>
          </cell>
        </row>
        <row r="20">
          <cell r="C20" t="str">
            <v>長寿第二クラブ</v>
          </cell>
        </row>
        <row r="21">
          <cell r="C21" t="str">
            <v>長寿第三クラブ</v>
          </cell>
        </row>
        <row r="22">
          <cell r="C22" t="str">
            <v>長寿第四クラブ</v>
          </cell>
        </row>
        <row r="23">
          <cell r="C23" t="str">
            <v>長寿第五クラブ</v>
          </cell>
        </row>
        <row r="24">
          <cell r="C24" t="str">
            <v>第一延命会</v>
          </cell>
        </row>
        <row r="25">
          <cell r="C25" t="str">
            <v>第二延命会</v>
          </cell>
        </row>
        <row r="26">
          <cell r="C26" t="str">
            <v>第三延命会</v>
          </cell>
        </row>
        <row r="27">
          <cell r="C27" t="str">
            <v>東條第一老人クラブ</v>
          </cell>
        </row>
        <row r="28">
          <cell r="C28" t="str">
            <v>東條第二老人クラブ</v>
          </cell>
        </row>
        <row r="29">
          <cell r="C29" t="str">
            <v>本部田第一老人クラブ</v>
          </cell>
        </row>
        <row r="30">
          <cell r="C30" t="str">
            <v>本部田第二老人クラブ</v>
          </cell>
        </row>
        <row r="31">
          <cell r="C31" t="str">
            <v>柚之花第一老人ｸﾗﾌﾞ</v>
          </cell>
        </row>
        <row r="32">
          <cell r="C32" t="str">
            <v>柚之花第二老人ｸﾗﾌﾞ</v>
          </cell>
        </row>
        <row r="33">
          <cell r="C33" t="str">
            <v>中の切老人クラブ</v>
          </cell>
        </row>
        <row r="34">
          <cell r="C34" t="str">
            <v>中目安老人クラブ</v>
          </cell>
        </row>
        <row r="35">
          <cell r="C35" t="str">
            <v>大目安福寿会</v>
          </cell>
        </row>
        <row r="36">
          <cell r="C36" t="str">
            <v>永和台クラブ</v>
          </cell>
        </row>
        <row r="37">
          <cell r="C37" t="str">
            <v>永和台第二クラブ</v>
          </cell>
        </row>
        <row r="38">
          <cell r="C38" t="str">
            <v>第一福寿会</v>
          </cell>
        </row>
        <row r="39">
          <cell r="C39" t="str">
            <v>第二福寿会</v>
          </cell>
        </row>
        <row r="40">
          <cell r="C40" t="str">
            <v>鰯江老人クラブ</v>
          </cell>
        </row>
        <row r="41">
          <cell r="C41" t="str">
            <v>寿楽会（西）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(佐屋)29"/>
      <sheetName val="封筒表紙"/>
      <sheetName val="データ立田"/>
      <sheetName val="名簿（八開）29"/>
      <sheetName val="名簿（佐織）29"/>
      <sheetName val="R５立田会員数報告書"/>
      <sheetName val="役員構成報告"/>
      <sheetName val="実績報告書様式"/>
      <sheetName val="事業報告"/>
      <sheetName val="決算書 　収入"/>
      <sheetName val="決算書　支出"/>
    </sheetNames>
    <sheetDataSet>
      <sheetData sheetId="0" refreshError="1"/>
      <sheetData sheetId="1" refreshError="1"/>
      <sheetData sheetId="2">
        <row r="2">
          <cell r="C2" t="str">
            <v>南川並老人クラブ</v>
          </cell>
          <cell r="D2" t="str">
            <v>早尾町南川並２６５－１８</v>
          </cell>
          <cell r="E2" t="str">
            <v>塚本フサヨ</v>
          </cell>
          <cell r="F2">
            <v>39</v>
          </cell>
          <cell r="G2">
            <v>43</v>
          </cell>
          <cell r="H2">
            <v>82</v>
          </cell>
          <cell r="I2">
            <v>49200</v>
          </cell>
          <cell r="J2">
            <v>33000</v>
          </cell>
          <cell r="K2">
            <v>82200</v>
          </cell>
          <cell r="L2">
            <v>8200</v>
          </cell>
          <cell r="O2">
            <v>0</v>
          </cell>
          <cell r="P2">
            <v>528152</v>
          </cell>
          <cell r="Q2">
            <v>270000</v>
          </cell>
          <cell r="R2">
            <v>888552</v>
          </cell>
          <cell r="S2">
            <v>5000</v>
          </cell>
          <cell r="T2">
            <v>0</v>
          </cell>
          <cell r="U2">
            <v>6000</v>
          </cell>
          <cell r="V2">
            <v>0</v>
          </cell>
          <cell r="W2">
            <v>9000</v>
          </cell>
          <cell r="X2">
            <v>190000</v>
          </cell>
          <cell r="Y2">
            <v>5000</v>
          </cell>
          <cell r="Z2">
            <v>8000</v>
          </cell>
          <cell r="AA2">
            <v>180000</v>
          </cell>
          <cell r="AB2">
            <v>2000</v>
          </cell>
          <cell r="AC2">
            <v>35000</v>
          </cell>
          <cell r="AD2">
            <v>30000</v>
          </cell>
          <cell r="AE2">
            <v>418552</v>
          </cell>
          <cell r="AH2">
            <v>888552</v>
          </cell>
        </row>
        <row r="3">
          <cell r="C3" t="str">
            <v>戸倉老人クラブ</v>
          </cell>
          <cell r="D3" t="str">
            <v>戸倉町中屋敷９０</v>
          </cell>
          <cell r="E3" t="str">
            <v>伊藤 典之</v>
          </cell>
          <cell r="F3">
            <v>21</v>
          </cell>
          <cell r="G3">
            <v>34</v>
          </cell>
          <cell r="H3">
            <v>55</v>
          </cell>
          <cell r="I3">
            <v>33000</v>
          </cell>
          <cell r="J3">
            <v>33000</v>
          </cell>
          <cell r="K3">
            <v>66000</v>
          </cell>
          <cell r="L3">
            <v>38500</v>
          </cell>
          <cell r="O3">
            <v>0</v>
          </cell>
          <cell r="P3">
            <v>238973</v>
          </cell>
          <cell r="Q3">
            <v>15000</v>
          </cell>
          <cell r="R3">
            <v>358473</v>
          </cell>
          <cell r="S3">
            <v>5000</v>
          </cell>
          <cell r="T3">
            <v>5000</v>
          </cell>
          <cell r="U3">
            <v>0</v>
          </cell>
          <cell r="V3">
            <v>30000</v>
          </cell>
          <cell r="W3">
            <v>20000</v>
          </cell>
          <cell r="X3">
            <v>25000</v>
          </cell>
          <cell r="Y3">
            <v>20000</v>
          </cell>
          <cell r="Z3">
            <v>10000</v>
          </cell>
          <cell r="AA3">
            <v>80000</v>
          </cell>
          <cell r="AB3">
            <v>2000</v>
          </cell>
          <cell r="AC3">
            <v>70000</v>
          </cell>
          <cell r="AD3">
            <v>20000</v>
          </cell>
          <cell r="AE3">
            <v>71473</v>
          </cell>
          <cell r="AH3">
            <v>358473</v>
          </cell>
        </row>
        <row r="4">
          <cell r="C4" t="str">
            <v>下一色老人クラブ</v>
          </cell>
          <cell r="D4" t="str">
            <v>下一色町中西２０</v>
          </cell>
          <cell r="E4" t="str">
            <v>伊藤隆司</v>
          </cell>
          <cell r="F4">
            <v>7</v>
          </cell>
          <cell r="G4">
            <v>17</v>
          </cell>
          <cell r="H4">
            <v>24</v>
          </cell>
          <cell r="I4">
            <v>14400</v>
          </cell>
          <cell r="J4">
            <v>33000</v>
          </cell>
          <cell r="K4">
            <v>47400</v>
          </cell>
          <cell r="L4">
            <v>24000</v>
          </cell>
          <cell r="O4">
            <v>0</v>
          </cell>
          <cell r="P4">
            <v>3700</v>
          </cell>
          <cell r="Q4">
            <v>27000</v>
          </cell>
          <cell r="R4">
            <v>102100</v>
          </cell>
          <cell r="S4">
            <v>1200</v>
          </cell>
          <cell r="T4">
            <v>0</v>
          </cell>
          <cell r="U4">
            <v>0</v>
          </cell>
          <cell r="V4">
            <v>0</v>
          </cell>
          <cell r="W4">
            <v>22000</v>
          </cell>
          <cell r="X4">
            <v>0</v>
          </cell>
          <cell r="Y4">
            <v>0</v>
          </cell>
          <cell r="Z4">
            <v>0</v>
          </cell>
          <cell r="AA4">
            <v>41000</v>
          </cell>
          <cell r="AB4">
            <v>2000</v>
          </cell>
          <cell r="AC4">
            <v>0</v>
          </cell>
          <cell r="AD4">
            <v>21000</v>
          </cell>
          <cell r="AE4">
            <v>14900</v>
          </cell>
          <cell r="AH4">
            <v>102100</v>
          </cell>
        </row>
        <row r="5">
          <cell r="C5" t="str">
            <v>四会老人クラブ</v>
          </cell>
          <cell r="D5" t="str">
            <v>四会町東堤外１０－４</v>
          </cell>
          <cell r="E5" t="str">
            <v>伊藤孝義</v>
          </cell>
          <cell r="F5">
            <v>24</v>
          </cell>
          <cell r="G5">
            <v>41</v>
          </cell>
          <cell r="H5">
            <v>65</v>
          </cell>
          <cell r="I5">
            <v>39000</v>
          </cell>
          <cell r="J5">
            <v>33000</v>
          </cell>
          <cell r="K5">
            <v>72000</v>
          </cell>
          <cell r="L5">
            <v>30000</v>
          </cell>
          <cell r="O5">
            <v>70000</v>
          </cell>
          <cell r="P5">
            <v>130458</v>
          </cell>
          <cell r="Q5">
            <v>46000</v>
          </cell>
          <cell r="R5">
            <v>348458</v>
          </cell>
          <cell r="S5">
            <v>1000</v>
          </cell>
          <cell r="T5">
            <v>0</v>
          </cell>
          <cell r="U5">
            <v>0</v>
          </cell>
          <cell r="V5">
            <v>0</v>
          </cell>
          <cell r="W5">
            <v>15000</v>
          </cell>
          <cell r="X5">
            <v>3000</v>
          </cell>
          <cell r="Y5">
            <v>0</v>
          </cell>
          <cell r="Z5">
            <v>0</v>
          </cell>
          <cell r="AA5">
            <v>250000</v>
          </cell>
          <cell r="AB5">
            <v>2000</v>
          </cell>
          <cell r="AC5">
            <v>5000</v>
          </cell>
          <cell r="AD5">
            <v>40000</v>
          </cell>
          <cell r="AE5">
            <v>32458</v>
          </cell>
          <cell r="AH5">
            <v>348458</v>
          </cell>
        </row>
        <row r="6">
          <cell r="C6" t="str">
            <v>宮地老人クラブ</v>
          </cell>
          <cell r="D6" t="str">
            <v>宮地町長代１４</v>
          </cell>
          <cell r="E6" t="str">
            <v>藤松　宏</v>
          </cell>
          <cell r="F6">
            <v>35</v>
          </cell>
          <cell r="G6">
            <v>34</v>
          </cell>
          <cell r="H6">
            <v>69</v>
          </cell>
          <cell r="I6">
            <v>41400</v>
          </cell>
          <cell r="J6">
            <v>33000</v>
          </cell>
          <cell r="K6">
            <v>74400</v>
          </cell>
          <cell r="L6">
            <v>0</v>
          </cell>
          <cell r="O6">
            <v>4</v>
          </cell>
          <cell r="P6">
            <v>171578</v>
          </cell>
          <cell r="Q6">
            <v>75000</v>
          </cell>
          <cell r="R6">
            <v>320982</v>
          </cell>
          <cell r="S6">
            <v>5000</v>
          </cell>
          <cell r="T6">
            <v>0</v>
          </cell>
          <cell r="U6">
            <v>0</v>
          </cell>
          <cell r="V6">
            <v>0</v>
          </cell>
          <cell r="W6">
            <v>2000</v>
          </cell>
          <cell r="X6">
            <v>1500</v>
          </cell>
          <cell r="Y6">
            <v>1000</v>
          </cell>
          <cell r="Z6">
            <v>1000</v>
          </cell>
          <cell r="AA6">
            <v>190000</v>
          </cell>
          <cell r="AB6">
            <v>2000</v>
          </cell>
          <cell r="AC6">
            <v>3000</v>
          </cell>
          <cell r="AD6">
            <v>25000</v>
          </cell>
          <cell r="AE6">
            <v>90482</v>
          </cell>
          <cell r="AH6">
            <v>320982</v>
          </cell>
        </row>
        <row r="7">
          <cell r="C7" t="str">
            <v>石田老人クラブ</v>
          </cell>
          <cell r="D7" t="str">
            <v>石田町南鵜戸５３－６</v>
          </cell>
          <cell r="E7" t="str">
            <v>佐藤秀敏</v>
          </cell>
          <cell r="F7">
            <v>32</v>
          </cell>
          <cell r="G7">
            <v>32</v>
          </cell>
          <cell r="H7">
            <v>64</v>
          </cell>
          <cell r="I7">
            <v>38400</v>
          </cell>
          <cell r="J7">
            <v>33000</v>
          </cell>
          <cell r="K7">
            <v>71400</v>
          </cell>
          <cell r="L7">
            <v>6400</v>
          </cell>
          <cell r="O7">
            <v>43600</v>
          </cell>
          <cell r="P7">
            <v>46535</v>
          </cell>
          <cell r="Q7">
            <v>0</v>
          </cell>
          <cell r="R7">
            <v>167935</v>
          </cell>
          <cell r="S7">
            <v>3000</v>
          </cell>
          <cell r="T7">
            <v>0</v>
          </cell>
          <cell r="U7">
            <v>40000</v>
          </cell>
          <cell r="V7">
            <v>0</v>
          </cell>
          <cell r="W7">
            <v>50000</v>
          </cell>
          <cell r="X7">
            <v>0</v>
          </cell>
          <cell r="Y7">
            <v>5000</v>
          </cell>
          <cell r="Z7">
            <v>0</v>
          </cell>
          <cell r="AA7">
            <v>25000</v>
          </cell>
          <cell r="AB7">
            <v>2000</v>
          </cell>
          <cell r="AC7">
            <v>15000</v>
          </cell>
          <cell r="AD7">
            <v>0</v>
          </cell>
          <cell r="AE7">
            <v>27935</v>
          </cell>
          <cell r="AH7">
            <v>167935</v>
          </cell>
        </row>
        <row r="8">
          <cell r="C8" t="str">
            <v>すずめの会</v>
          </cell>
          <cell r="D8" t="str">
            <v>雀ヶ森町郷中１</v>
          </cell>
          <cell r="E8" t="str">
            <v>堀田宗一</v>
          </cell>
          <cell r="F8">
            <v>25</v>
          </cell>
          <cell r="G8">
            <v>23</v>
          </cell>
          <cell r="H8">
            <v>48</v>
          </cell>
          <cell r="I8">
            <v>28800</v>
          </cell>
          <cell r="J8">
            <v>33000</v>
          </cell>
          <cell r="K8">
            <v>61800</v>
          </cell>
          <cell r="L8">
            <v>4800</v>
          </cell>
          <cell r="O8">
            <v>56000</v>
          </cell>
          <cell r="P8">
            <v>280568</v>
          </cell>
          <cell r="Q8">
            <v>7500</v>
          </cell>
          <cell r="R8">
            <v>410668</v>
          </cell>
          <cell r="S8">
            <v>2000</v>
          </cell>
          <cell r="T8">
            <v>0</v>
          </cell>
          <cell r="U8">
            <v>10000</v>
          </cell>
          <cell r="V8">
            <v>0</v>
          </cell>
          <cell r="W8">
            <v>7500</v>
          </cell>
          <cell r="X8">
            <v>50000</v>
          </cell>
          <cell r="Y8">
            <v>2000</v>
          </cell>
          <cell r="Z8">
            <v>1500</v>
          </cell>
          <cell r="AA8">
            <v>246000</v>
          </cell>
          <cell r="AB8">
            <v>2000</v>
          </cell>
          <cell r="AC8">
            <v>9000</v>
          </cell>
          <cell r="AD8">
            <v>45000</v>
          </cell>
          <cell r="AE8">
            <v>35668</v>
          </cell>
          <cell r="AH8">
            <v>410668</v>
          </cell>
        </row>
        <row r="9">
          <cell r="C9" t="str">
            <v>山路老人クラブ</v>
          </cell>
          <cell r="D9" t="str">
            <v>山路町上井６６</v>
          </cell>
          <cell r="E9" t="str">
            <v>古江勝己</v>
          </cell>
          <cell r="F9">
            <v>60</v>
          </cell>
          <cell r="G9">
            <v>63</v>
          </cell>
          <cell r="H9">
            <v>123</v>
          </cell>
          <cell r="I9">
            <v>73800</v>
          </cell>
          <cell r="J9">
            <v>33000</v>
          </cell>
          <cell r="K9">
            <v>106800</v>
          </cell>
          <cell r="L9">
            <v>12300</v>
          </cell>
          <cell r="N9">
            <v>0</v>
          </cell>
          <cell r="O9">
            <v>100000</v>
          </cell>
          <cell r="P9">
            <v>258568</v>
          </cell>
          <cell r="Q9">
            <v>50000</v>
          </cell>
          <cell r="R9">
            <v>527668</v>
          </cell>
          <cell r="S9">
            <v>3000</v>
          </cell>
          <cell r="T9">
            <v>1000</v>
          </cell>
          <cell r="U9">
            <v>0</v>
          </cell>
          <cell r="V9">
            <v>0</v>
          </cell>
          <cell r="W9">
            <v>50000</v>
          </cell>
          <cell r="X9">
            <v>5000</v>
          </cell>
          <cell r="Y9">
            <v>12000</v>
          </cell>
          <cell r="Z9">
            <v>5000</v>
          </cell>
          <cell r="AA9">
            <v>270000</v>
          </cell>
          <cell r="AB9">
            <v>2000</v>
          </cell>
          <cell r="AC9">
            <v>80000</v>
          </cell>
          <cell r="AD9">
            <v>50000</v>
          </cell>
          <cell r="AE9">
            <v>49668</v>
          </cell>
          <cell r="AH9">
            <v>527668</v>
          </cell>
        </row>
        <row r="10">
          <cell r="C10" t="str">
            <v>森川老人クラブ</v>
          </cell>
          <cell r="D10" t="str">
            <v>森川町梶島１１１</v>
          </cell>
          <cell r="E10" t="str">
            <v>堀田正三</v>
          </cell>
          <cell r="F10">
            <v>65</v>
          </cell>
          <cell r="G10">
            <v>69</v>
          </cell>
          <cell r="H10">
            <v>134</v>
          </cell>
          <cell r="I10">
            <v>80400</v>
          </cell>
          <cell r="J10">
            <v>33000</v>
          </cell>
          <cell r="K10">
            <v>113400</v>
          </cell>
          <cell r="L10">
            <v>67000</v>
          </cell>
          <cell r="M10" t="str">
            <v>自治会より受諾費</v>
          </cell>
          <cell r="N10">
            <v>63000</v>
          </cell>
          <cell r="O10">
            <v>1000</v>
          </cell>
          <cell r="P10">
            <v>149670</v>
          </cell>
          <cell r="Q10">
            <v>105000</v>
          </cell>
          <cell r="R10">
            <v>499070</v>
          </cell>
          <cell r="S10">
            <v>5000</v>
          </cell>
          <cell r="T10">
            <v>0</v>
          </cell>
          <cell r="U10">
            <v>5000</v>
          </cell>
          <cell r="V10">
            <v>0</v>
          </cell>
          <cell r="W10">
            <v>35000</v>
          </cell>
          <cell r="X10">
            <v>40000</v>
          </cell>
          <cell r="Y10">
            <v>0</v>
          </cell>
          <cell r="Z10">
            <v>0</v>
          </cell>
          <cell r="AA10">
            <v>300000</v>
          </cell>
          <cell r="AB10">
            <v>2000</v>
          </cell>
          <cell r="AC10">
            <v>40000</v>
          </cell>
          <cell r="AD10">
            <v>5000</v>
          </cell>
          <cell r="AE10">
            <v>67070</v>
          </cell>
          <cell r="AH10">
            <v>499070</v>
          </cell>
        </row>
        <row r="11">
          <cell r="C11" t="str">
            <v>小茂井老人クラブ</v>
          </cell>
          <cell r="D11" t="str">
            <v>小茂井町宮西４７</v>
          </cell>
          <cell r="E11" t="str">
            <v>岩間淑郎</v>
          </cell>
          <cell r="F11">
            <v>26</v>
          </cell>
          <cell r="G11">
            <v>25</v>
          </cell>
          <cell r="H11">
            <v>51</v>
          </cell>
          <cell r="I11">
            <v>30600</v>
          </cell>
          <cell r="J11">
            <v>33000</v>
          </cell>
          <cell r="K11">
            <v>63600</v>
          </cell>
          <cell r="L11">
            <v>91800</v>
          </cell>
          <cell r="O11">
            <v>1000</v>
          </cell>
          <cell r="P11">
            <v>104921</v>
          </cell>
          <cell r="Q11">
            <v>0</v>
          </cell>
          <cell r="R11">
            <v>261321</v>
          </cell>
          <cell r="S11">
            <v>3000</v>
          </cell>
          <cell r="T11">
            <v>0</v>
          </cell>
          <cell r="U11">
            <v>0</v>
          </cell>
          <cell r="V11">
            <v>0</v>
          </cell>
          <cell r="W11">
            <v>5000</v>
          </cell>
          <cell r="X11">
            <v>5000</v>
          </cell>
          <cell r="Y11">
            <v>10000</v>
          </cell>
          <cell r="Z11">
            <v>0</v>
          </cell>
          <cell r="AA11">
            <v>150000</v>
          </cell>
          <cell r="AB11">
            <v>2000</v>
          </cell>
          <cell r="AC11">
            <v>10000</v>
          </cell>
          <cell r="AD11">
            <v>10000</v>
          </cell>
          <cell r="AE11">
            <v>66321</v>
          </cell>
          <cell r="AH11">
            <v>261321</v>
          </cell>
        </row>
        <row r="12">
          <cell r="C12" t="str">
            <v>三江会</v>
          </cell>
          <cell r="D12" t="str">
            <v>三和町中ノ割１７３－１</v>
          </cell>
          <cell r="E12" t="str">
            <v>野呂美道</v>
          </cell>
          <cell r="F12">
            <v>23</v>
          </cell>
          <cell r="G12">
            <v>26</v>
          </cell>
          <cell r="H12">
            <v>49</v>
          </cell>
          <cell r="I12">
            <v>29400</v>
          </cell>
          <cell r="J12">
            <v>33000</v>
          </cell>
          <cell r="K12">
            <v>62400</v>
          </cell>
          <cell r="L12">
            <v>0</v>
          </cell>
          <cell r="O12">
            <v>10</v>
          </cell>
          <cell r="P12">
            <v>249266</v>
          </cell>
          <cell r="Q12">
            <v>140000</v>
          </cell>
          <cell r="R12">
            <v>451676</v>
          </cell>
          <cell r="S12">
            <v>1000</v>
          </cell>
          <cell r="T12">
            <v>0</v>
          </cell>
          <cell r="U12">
            <v>0</v>
          </cell>
          <cell r="V12">
            <v>0</v>
          </cell>
          <cell r="W12">
            <v>6000</v>
          </cell>
          <cell r="X12">
            <v>0</v>
          </cell>
          <cell r="Y12">
            <v>0</v>
          </cell>
          <cell r="Z12">
            <v>0</v>
          </cell>
          <cell r="AA12">
            <v>140000</v>
          </cell>
          <cell r="AB12">
            <v>2000</v>
          </cell>
          <cell r="AC12">
            <v>13000</v>
          </cell>
          <cell r="AD12">
            <v>10000</v>
          </cell>
          <cell r="AE12">
            <v>279676</v>
          </cell>
          <cell r="AH12">
            <v>451676</v>
          </cell>
        </row>
        <row r="13">
          <cell r="C13" t="str">
            <v>川西老人クラブ</v>
          </cell>
          <cell r="D13" t="str">
            <v>福原新田町屋敷附２８６－８</v>
          </cell>
          <cell r="E13" t="str">
            <v>横井富男</v>
          </cell>
          <cell r="F13">
            <v>22</v>
          </cell>
          <cell r="G13">
            <v>26</v>
          </cell>
          <cell r="H13">
            <v>48</v>
          </cell>
          <cell r="I13">
            <v>28800</v>
          </cell>
          <cell r="J13">
            <v>33000</v>
          </cell>
          <cell r="K13">
            <v>61800</v>
          </cell>
          <cell r="L13">
            <v>24000</v>
          </cell>
          <cell r="O13">
            <v>2</v>
          </cell>
          <cell r="P13">
            <v>231276</v>
          </cell>
          <cell r="Q13">
            <v>20000</v>
          </cell>
          <cell r="R13">
            <v>337078</v>
          </cell>
          <cell r="S13">
            <v>5000</v>
          </cell>
          <cell r="T13">
            <v>0</v>
          </cell>
          <cell r="U13">
            <v>15000</v>
          </cell>
          <cell r="V13">
            <v>5000</v>
          </cell>
          <cell r="W13">
            <v>15000</v>
          </cell>
          <cell r="X13">
            <v>5000</v>
          </cell>
          <cell r="Y13">
            <v>10000</v>
          </cell>
          <cell r="Z13">
            <v>5000</v>
          </cell>
          <cell r="AA13">
            <v>200000</v>
          </cell>
          <cell r="AB13">
            <v>2000</v>
          </cell>
          <cell r="AC13">
            <v>15000</v>
          </cell>
          <cell r="AD13">
            <v>20000</v>
          </cell>
          <cell r="AE13">
            <v>40078</v>
          </cell>
          <cell r="AH13">
            <v>337078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AC9B-2822-4D23-B5E7-8EF428FF21B9}">
  <sheetPr codeName="Sheet1"/>
  <dimension ref="A1:K27"/>
  <sheetViews>
    <sheetView topLeftCell="A7" zoomScaleNormal="100" workbookViewId="0">
      <selection activeCell="L13" sqref="L13"/>
    </sheetView>
  </sheetViews>
  <sheetFormatPr defaultRowHeight="18.75" x14ac:dyDescent="0.15"/>
  <cols>
    <col min="1" max="2" width="9" style="37"/>
    <col min="3" max="3" width="13.625" style="37" customWidth="1"/>
    <col min="4" max="4" width="13.5" style="37" customWidth="1"/>
    <col min="5" max="5" width="10.875" style="37" customWidth="1"/>
    <col min="6" max="7" width="9" style="37"/>
    <col min="8" max="8" width="12" style="37" bestFit="1" customWidth="1"/>
    <col min="9" max="16384" width="9" style="37"/>
  </cols>
  <sheetData>
    <row r="1" spans="1:9" ht="22.5" customHeight="1" x14ac:dyDescent="0.15">
      <c r="A1" s="37" t="s">
        <v>29</v>
      </c>
    </row>
    <row r="2" spans="1:9" ht="22.5" customHeight="1" x14ac:dyDescent="0.15"/>
    <row r="3" spans="1:9" ht="22.5" customHeight="1" x14ac:dyDescent="0.15">
      <c r="A3" s="54" t="s">
        <v>94</v>
      </c>
      <c r="B3" s="54"/>
      <c r="C3" s="54"/>
      <c r="D3" s="54"/>
      <c r="E3" s="54"/>
      <c r="F3" s="54"/>
      <c r="G3" s="54"/>
      <c r="H3" s="54"/>
      <c r="I3" s="54"/>
    </row>
    <row r="4" spans="1:9" ht="22.5" customHeight="1" x14ac:dyDescent="0.15"/>
    <row r="5" spans="1:9" ht="22.5" customHeight="1" x14ac:dyDescent="0.15">
      <c r="A5" s="37" t="s">
        <v>30</v>
      </c>
    </row>
    <row r="6" spans="1:9" ht="22.5" customHeight="1" x14ac:dyDescent="0.15"/>
    <row r="7" spans="1:9" ht="22.5" customHeight="1" x14ac:dyDescent="0.15">
      <c r="C7" s="37" t="s">
        <v>38</v>
      </c>
      <c r="D7" s="50" t="s">
        <v>39</v>
      </c>
      <c r="E7" s="55"/>
      <c r="F7" s="55"/>
      <c r="G7" s="55"/>
      <c r="H7" s="55"/>
      <c r="I7" s="55"/>
    </row>
    <row r="8" spans="1:9" ht="22.5" customHeight="1" x14ac:dyDescent="0.15">
      <c r="D8" s="51" t="s">
        <v>46</v>
      </c>
      <c r="E8" s="60"/>
      <c r="F8" s="60"/>
      <c r="G8" s="60"/>
      <c r="H8" s="60"/>
      <c r="I8" s="60"/>
    </row>
    <row r="9" spans="1:9" ht="22.5" customHeight="1" x14ac:dyDescent="0.15">
      <c r="D9" s="51" t="s">
        <v>37</v>
      </c>
      <c r="E9" s="59"/>
      <c r="F9" s="59"/>
      <c r="G9" s="59"/>
      <c r="H9" s="59"/>
      <c r="I9" s="59"/>
    </row>
    <row r="10" spans="1:9" ht="22.5" customHeight="1" x14ac:dyDescent="0.15"/>
    <row r="11" spans="1:9" ht="22.5" customHeight="1" x14ac:dyDescent="0.15">
      <c r="A11" s="57" t="s">
        <v>31</v>
      </c>
      <c r="B11" s="57"/>
      <c r="C11" s="57"/>
      <c r="D11" s="57"/>
      <c r="E11" s="57"/>
      <c r="F11" s="57"/>
      <c r="G11" s="57"/>
      <c r="H11" s="57"/>
      <c r="I11" s="57"/>
    </row>
    <row r="12" spans="1:9" ht="22.5" customHeight="1" x14ac:dyDescent="0.15"/>
    <row r="13" spans="1:9" ht="56.25" customHeight="1" x14ac:dyDescent="0.15">
      <c r="A13" s="56" t="s">
        <v>40</v>
      </c>
      <c r="B13" s="56"/>
      <c r="C13" s="56"/>
      <c r="D13" s="56"/>
      <c r="E13" s="56"/>
      <c r="F13" s="56"/>
      <c r="G13" s="56"/>
      <c r="H13" s="56"/>
      <c r="I13" s="56"/>
    </row>
    <row r="15" spans="1:9" x14ac:dyDescent="0.15">
      <c r="A15" s="57" t="s">
        <v>32</v>
      </c>
      <c r="B15" s="57"/>
      <c r="C15" s="57"/>
      <c r="D15" s="57"/>
      <c r="E15" s="57"/>
      <c r="F15" s="57"/>
      <c r="G15" s="57"/>
      <c r="H15" s="57"/>
      <c r="I15" s="57"/>
    </row>
    <row r="17" spans="1:11" x14ac:dyDescent="0.15">
      <c r="A17" s="37" t="s">
        <v>41</v>
      </c>
      <c r="D17" s="148" t="str">
        <f>IF(H20="","",H19+H20)</f>
        <v/>
      </c>
      <c r="E17" s="149"/>
      <c r="F17" s="37" t="s">
        <v>42</v>
      </c>
      <c r="K17"/>
    </row>
    <row r="19" spans="1:11" x14ac:dyDescent="0.15">
      <c r="B19" s="39" t="s">
        <v>43</v>
      </c>
      <c r="D19" s="37" t="s">
        <v>44</v>
      </c>
      <c r="H19" s="58">
        <v>33000</v>
      </c>
      <c r="I19" s="58"/>
    </row>
    <row r="20" spans="1:11" x14ac:dyDescent="0.15">
      <c r="A20" s="36"/>
      <c r="D20" s="37" t="s">
        <v>45</v>
      </c>
      <c r="E20" s="145" t="s">
        <v>48</v>
      </c>
      <c r="F20" s="145"/>
      <c r="G20" s="146"/>
      <c r="H20" s="52"/>
      <c r="I20" s="40"/>
    </row>
    <row r="21" spans="1:11" x14ac:dyDescent="0.15">
      <c r="A21" s="36"/>
      <c r="E21" s="41"/>
      <c r="K21" s="147"/>
    </row>
    <row r="24" spans="1:11" ht="22.5" customHeight="1" x14ac:dyDescent="0.15">
      <c r="A24" s="37" t="s">
        <v>33</v>
      </c>
    </row>
    <row r="25" spans="1:11" ht="22.5" customHeight="1" x14ac:dyDescent="0.15">
      <c r="A25" s="37" t="s">
        <v>34</v>
      </c>
    </row>
    <row r="26" spans="1:11" ht="22.5" customHeight="1" x14ac:dyDescent="0.15">
      <c r="A26" s="37" t="s">
        <v>35</v>
      </c>
    </row>
    <row r="27" spans="1:11" ht="22.5" customHeight="1" x14ac:dyDescent="0.15">
      <c r="A27" s="37" t="s">
        <v>36</v>
      </c>
    </row>
  </sheetData>
  <mergeCells count="10">
    <mergeCell ref="H19:I19"/>
    <mergeCell ref="A15:I15"/>
    <mergeCell ref="E9:I9"/>
    <mergeCell ref="E8:I8"/>
    <mergeCell ref="E20:G20"/>
    <mergeCell ref="D17:E17"/>
    <mergeCell ref="A3:I3"/>
    <mergeCell ref="E7:I7"/>
    <mergeCell ref="A13:I13"/>
    <mergeCell ref="A11:I11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AF4B-6806-4C24-912F-D677AC686B42}">
  <sheetPr codeName="Sheet2"/>
  <dimension ref="A1:I24"/>
  <sheetViews>
    <sheetView topLeftCell="A7" zoomScale="80" zoomScaleNormal="80" workbookViewId="0">
      <selection activeCell="M18" sqref="M18"/>
    </sheetView>
  </sheetViews>
  <sheetFormatPr defaultRowHeight="18.75" x14ac:dyDescent="0.3"/>
  <cols>
    <col min="1" max="2" width="5.5" style="38" customWidth="1"/>
    <col min="3" max="6" width="11.875" style="38" customWidth="1"/>
    <col min="7" max="7" width="14.5" style="38" customWidth="1"/>
    <col min="8" max="9" width="11.875" style="38" customWidth="1"/>
    <col min="10" max="16384" width="9" style="38"/>
  </cols>
  <sheetData>
    <row r="1" spans="1:9" ht="27" customHeight="1" x14ac:dyDescent="0.35">
      <c r="A1" s="68" t="s">
        <v>49</v>
      </c>
      <c r="B1" s="68"/>
      <c r="C1" s="68"/>
      <c r="D1" s="68"/>
      <c r="E1" s="68"/>
      <c r="F1" s="68"/>
      <c r="G1" s="68"/>
      <c r="H1" s="68"/>
      <c r="I1" s="68"/>
    </row>
    <row r="2" spans="1:9" ht="27" customHeight="1" x14ac:dyDescent="0.3"/>
    <row r="3" spans="1:9" ht="27" customHeight="1" x14ac:dyDescent="0.3"/>
    <row r="4" spans="1:9" ht="42.75" customHeight="1" x14ac:dyDescent="0.4">
      <c r="A4" s="45"/>
      <c r="B4" s="45"/>
      <c r="C4" s="45"/>
      <c r="D4" s="44" t="s">
        <v>64</v>
      </c>
      <c r="E4" s="72"/>
      <c r="F4" s="72"/>
      <c r="G4" s="45" t="s">
        <v>42</v>
      </c>
      <c r="H4" s="45"/>
      <c r="I4" s="45"/>
    </row>
    <row r="5" spans="1:9" ht="27" customHeight="1" x14ac:dyDescent="0.3"/>
    <row r="6" spans="1:9" ht="59.25" customHeight="1" x14ac:dyDescent="0.3">
      <c r="A6" s="69" t="s">
        <v>69</v>
      </c>
      <c r="B6" s="70"/>
      <c r="C6" s="70"/>
      <c r="D6" s="70"/>
      <c r="E6" s="70"/>
      <c r="F6" s="70"/>
      <c r="G6" s="70"/>
      <c r="H6" s="70"/>
      <c r="I6" s="70"/>
    </row>
    <row r="7" spans="1:9" ht="27" customHeight="1" x14ac:dyDescent="0.3">
      <c r="A7" s="43" t="s">
        <v>50</v>
      </c>
    </row>
    <row r="8" spans="1:9" ht="27" customHeight="1" x14ac:dyDescent="0.3"/>
    <row r="9" spans="1:9" ht="27" customHeight="1" x14ac:dyDescent="0.3"/>
    <row r="10" spans="1:9" ht="27" customHeight="1" x14ac:dyDescent="0.3">
      <c r="A10" s="38" t="s">
        <v>68</v>
      </c>
    </row>
    <row r="11" spans="1:9" ht="27" customHeight="1" x14ac:dyDescent="0.3"/>
    <row r="12" spans="1:9" ht="27" customHeight="1" x14ac:dyDescent="0.3">
      <c r="A12" s="38" t="s">
        <v>51</v>
      </c>
    </row>
    <row r="13" spans="1:9" ht="27" customHeight="1" x14ac:dyDescent="0.3"/>
    <row r="14" spans="1:9" ht="27" customHeight="1" x14ac:dyDescent="0.3">
      <c r="C14" s="143" t="s">
        <v>54</v>
      </c>
      <c r="D14" s="143"/>
      <c r="E14" s="141"/>
      <c r="F14" s="141"/>
      <c r="G14" s="141"/>
      <c r="H14" s="141"/>
      <c r="I14" s="141"/>
    </row>
    <row r="15" spans="1:9" ht="27" customHeight="1" x14ac:dyDescent="0.3">
      <c r="C15" s="144" t="s">
        <v>55</v>
      </c>
      <c r="D15" s="144"/>
      <c r="E15" s="142" t="s">
        <v>47</v>
      </c>
      <c r="F15" s="140"/>
      <c r="G15" s="140"/>
      <c r="H15" s="140"/>
      <c r="I15" s="140"/>
    </row>
    <row r="16" spans="1:9" ht="27" customHeight="1" x14ac:dyDescent="0.3">
      <c r="C16" s="144" t="s">
        <v>56</v>
      </c>
      <c r="D16" s="144"/>
      <c r="E16" s="140"/>
      <c r="F16" s="140"/>
      <c r="G16" s="140"/>
      <c r="H16" s="140"/>
      <c r="I16" s="142"/>
    </row>
    <row r="17" spans="1:9" ht="22.5" customHeight="1" x14ac:dyDescent="0.3"/>
    <row r="18" spans="1:9" ht="22.5" customHeight="1" x14ac:dyDescent="0.3"/>
    <row r="19" spans="1:9" ht="22.5" customHeight="1" x14ac:dyDescent="0.3"/>
    <row r="20" spans="1:9" ht="27" customHeight="1" x14ac:dyDescent="0.3">
      <c r="A20" s="61" t="s">
        <v>57</v>
      </c>
      <c r="B20" s="62"/>
      <c r="C20" s="63" t="s">
        <v>58</v>
      </c>
      <c r="D20" s="63"/>
      <c r="E20" s="63" t="s">
        <v>60</v>
      </c>
      <c r="F20" s="63"/>
      <c r="G20" s="42" t="s">
        <v>62</v>
      </c>
      <c r="H20" s="67" t="s">
        <v>63</v>
      </c>
      <c r="I20" s="67"/>
    </row>
    <row r="21" spans="1:9" ht="27" customHeight="1" x14ac:dyDescent="0.3">
      <c r="A21" s="62"/>
      <c r="B21" s="62"/>
      <c r="C21" s="64" t="s">
        <v>59</v>
      </c>
      <c r="D21" s="64"/>
      <c r="E21" s="64" t="s">
        <v>96</v>
      </c>
      <c r="F21" s="64"/>
      <c r="G21" s="62" t="s">
        <v>65</v>
      </c>
      <c r="H21" s="71"/>
      <c r="I21" s="71"/>
    </row>
    <row r="22" spans="1:9" ht="27" customHeight="1" x14ac:dyDescent="0.3">
      <c r="A22" s="62"/>
      <c r="B22" s="62"/>
      <c r="C22" s="66" t="s">
        <v>95</v>
      </c>
      <c r="D22" s="66"/>
      <c r="E22" s="66" t="s">
        <v>61</v>
      </c>
      <c r="F22" s="66"/>
      <c r="G22" s="62"/>
      <c r="H22" s="71"/>
      <c r="I22" s="71"/>
    </row>
    <row r="23" spans="1:9" ht="27" customHeight="1" x14ac:dyDescent="0.3">
      <c r="A23" s="62"/>
      <c r="B23" s="62"/>
      <c r="C23" s="62" t="s">
        <v>52</v>
      </c>
      <c r="D23" s="62"/>
      <c r="E23" s="67"/>
      <c r="F23" s="67"/>
      <c r="G23" s="67"/>
      <c r="H23" s="67"/>
      <c r="I23" s="67"/>
    </row>
    <row r="24" spans="1:9" ht="48" customHeight="1" x14ac:dyDescent="0.3">
      <c r="A24" s="62"/>
      <c r="B24" s="62"/>
      <c r="C24" s="62" t="s">
        <v>53</v>
      </c>
      <c r="D24" s="62"/>
      <c r="E24" s="65"/>
      <c r="F24" s="65"/>
      <c r="G24" s="65"/>
      <c r="H24" s="65"/>
      <c r="I24" s="65"/>
    </row>
  </sheetData>
  <mergeCells count="20">
    <mergeCell ref="A1:I1"/>
    <mergeCell ref="A6:I6"/>
    <mergeCell ref="C22:D22"/>
    <mergeCell ref="E20:F20"/>
    <mergeCell ref="E21:F21"/>
    <mergeCell ref="H21:I22"/>
    <mergeCell ref="E4:F4"/>
    <mergeCell ref="E16:H16"/>
    <mergeCell ref="E14:I14"/>
    <mergeCell ref="F15:I15"/>
    <mergeCell ref="A20:B24"/>
    <mergeCell ref="C23:D23"/>
    <mergeCell ref="C24:D24"/>
    <mergeCell ref="C20:D20"/>
    <mergeCell ref="C21:D21"/>
    <mergeCell ref="E24:I24"/>
    <mergeCell ref="E22:F22"/>
    <mergeCell ref="G21:G22"/>
    <mergeCell ref="H20:I20"/>
    <mergeCell ref="E23:I23"/>
  </mergeCells>
  <phoneticPr fontId="2"/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509B-0B5B-4D9F-9C47-3332ADC67341}">
  <dimension ref="A1:AJ52"/>
  <sheetViews>
    <sheetView topLeftCell="A10" workbookViewId="0">
      <selection activeCell="AL19" sqref="AL19"/>
    </sheetView>
  </sheetViews>
  <sheetFormatPr defaultRowHeight="13.5" x14ac:dyDescent="0.15"/>
  <cols>
    <col min="1" max="35" width="2.5" customWidth="1"/>
  </cols>
  <sheetData>
    <row r="1" spans="1:36" ht="15" customHeight="1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36" ht="15" customHeight="1" x14ac:dyDescent="0.15">
      <c r="A2" s="47"/>
      <c r="B2" s="47" t="s">
        <v>93</v>
      </c>
      <c r="C2" s="47"/>
      <c r="D2" s="47"/>
      <c r="E2" s="47"/>
      <c r="F2" s="47"/>
      <c r="G2" s="47"/>
      <c r="H2" s="47"/>
      <c r="I2" s="48"/>
      <c r="J2" s="48"/>
      <c r="K2" s="73" t="s">
        <v>70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15" customHeight="1" x14ac:dyDescent="0.15">
      <c r="A3" s="47"/>
      <c r="B3" s="47"/>
      <c r="C3" s="47"/>
      <c r="D3" s="47"/>
      <c r="E3" s="47"/>
      <c r="F3" s="47"/>
      <c r="G3" s="47"/>
      <c r="H3" s="47"/>
      <c r="I3" s="48"/>
      <c r="J3" s="48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ht="15" customHeight="1" x14ac:dyDescent="0.15">
      <c r="A4" s="47"/>
      <c r="B4" s="47"/>
      <c r="C4" s="47" t="s">
        <v>71</v>
      </c>
      <c r="D4" s="47"/>
      <c r="E4" s="47"/>
      <c r="F4" s="47"/>
      <c r="G4" s="47"/>
      <c r="H4" s="47"/>
      <c r="I4" s="47"/>
      <c r="J4" s="47" t="s">
        <v>72</v>
      </c>
      <c r="K4" s="82"/>
      <c r="L4" s="82"/>
      <c r="M4" s="82"/>
      <c r="N4" s="82"/>
      <c r="O4" s="82"/>
      <c r="P4" s="82"/>
      <c r="Q4" s="82"/>
      <c r="R4" s="82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15" customHeight="1" x14ac:dyDescent="0.15">
      <c r="A5" s="47"/>
      <c r="B5" s="47"/>
      <c r="C5" s="47" t="s">
        <v>73</v>
      </c>
      <c r="D5" s="47"/>
      <c r="E5" s="47"/>
      <c r="F5" s="47"/>
      <c r="G5" s="47"/>
      <c r="H5" s="47"/>
      <c r="I5" s="47"/>
      <c r="J5" s="47" t="s">
        <v>72</v>
      </c>
      <c r="K5" s="83"/>
      <c r="L5" s="83"/>
      <c r="M5" s="83"/>
      <c r="N5" s="83"/>
      <c r="O5" s="83"/>
      <c r="P5" s="83"/>
      <c r="Q5" s="83"/>
      <c r="R5" s="83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  <row r="6" spans="1:36" ht="15" customHeight="1" x14ac:dyDescent="0.15">
      <c r="A6" s="47"/>
      <c r="B6" s="47"/>
      <c r="C6" s="47" t="s">
        <v>74</v>
      </c>
      <c r="D6" s="47"/>
      <c r="E6" s="47"/>
      <c r="F6" s="47"/>
      <c r="G6" s="47"/>
      <c r="H6" s="47"/>
      <c r="I6" s="47"/>
      <c r="J6" s="47" t="s">
        <v>72</v>
      </c>
      <c r="K6" s="47" t="s">
        <v>75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</row>
    <row r="7" spans="1:36" ht="15" customHeight="1" x14ac:dyDescent="0.15">
      <c r="A7" s="47"/>
      <c r="B7" s="47"/>
      <c r="C7" s="47" t="s">
        <v>76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</row>
    <row r="8" spans="1:36" ht="15" customHeight="1" thickBo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</row>
    <row r="9" spans="1:36" ht="15" customHeight="1" thickTop="1" x14ac:dyDescent="0.15">
      <c r="A9" s="47"/>
      <c r="B9" s="74" t="s">
        <v>77</v>
      </c>
      <c r="C9" s="75"/>
      <c r="D9" s="75"/>
      <c r="E9" s="75" t="s">
        <v>78</v>
      </c>
      <c r="F9" s="75"/>
      <c r="G9" s="75"/>
      <c r="H9" s="75"/>
      <c r="I9" s="75"/>
      <c r="J9" s="75"/>
      <c r="K9" s="75"/>
      <c r="L9" s="75"/>
      <c r="M9" s="75"/>
      <c r="N9" s="78"/>
      <c r="O9" s="80" t="s">
        <v>79</v>
      </c>
      <c r="P9" s="75"/>
      <c r="Q9" s="75"/>
      <c r="R9" s="78"/>
      <c r="S9" s="80" t="s">
        <v>77</v>
      </c>
      <c r="T9" s="75"/>
      <c r="U9" s="75"/>
      <c r="V9" s="75" t="s">
        <v>78</v>
      </c>
      <c r="W9" s="75"/>
      <c r="X9" s="75"/>
      <c r="Y9" s="75"/>
      <c r="Z9" s="75"/>
      <c r="AA9" s="75"/>
      <c r="AB9" s="75"/>
      <c r="AC9" s="75"/>
      <c r="AD9" s="75"/>
      <c r="AE9" s="78"/>
      <c r="AF9" s="80" t="s">
        <v>79</v>
      </c>
      <c r="AG9" s="75"/>
      <c r="AH9" s="75"/>
      <c r="AI9" s="84"/>
      <c r="AJ9" s="47"/>
    </row>
    <row r="10" spans="1:36" ht="15" customHeight="1" thickBot="1" x14ac:dyDescent="0.2">
      <c r="A10" s="47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9"/>
      <c r="O10" s="81"/>
      <c r="P10" s="77"/>
      <c r="Q10" s="77"/>
      <c r="R10" s="79"/>
      <c r="S10" s="81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9"/>
      <c r="AF10" s="81"/>
      <c r="AG10" s="77"/>
      <c r="AH10" s="77"/>
      <c r="AI10" s="85"/>
      <c r="AJ10" s="47"/>
    </row>
    <row r="11" spans="1:36" ht="15.75" customHeight="1" thickTop="1" x14ac:dyDescent="0.15">
      <c r="A11" s="47"/>
      <c r="B11" s="86" t="s">
        <v>80</v>
      </c>
      <c r="C11" s="87"/>
      <c r="D11" s="87"/>
      <c r="E11" s="111"/>
      <c r="F11" s="112"/>
      <c r="G11" s="112"/>
      <c r="H11" s="112"/>
      <c r="I11" s="112"/>
      <c r="J11" s="112"/>
      <c r="K11" s="112"/>
      <c r="L11" s="112"/>
      <c r="M11" s="112"/>
      <c r="N11" s="113"/>
      <c r="O11" s="114"/>
      <c r="P11" s="115"/>
      <c r="Q11" s="115"/>
      <c r="R11" s="116"/>
      <c r="S11" s="92" t="s">
        <v>81</v>
      </c>
      <c r="T11" s="87"/>
      <c r="U11" s="87"/>
      <c r="V11" s="111"/>
      <c r="W11" s="112"/>
      <c r="X11" s="112"/>
      <c r="Y11" s="112"/>
      <c r="Z11" s="112"/>
      <c r="AA11" s="112"/>
      <c r="AB11" s="112"/>
      <c r="AC11" s="112"/>
      <c r="AD11" s="112"/>
      <c r="AE11" s="113"/>
      <c r="AF11" s="117"/>
      <c r="AG11" s="112"/>
      <c r="AH11" s="112"/>
      <c r="AI11" s="118"/>
      <c r="AJ11" s="47"/>
    </row>
    <row r="12" spans="1:36" ht="15.75" customHeight="1" x14ac:dyDescent="0.15">
      <c r="A12" s="47"/>
      <c r="B12" s="88"/>
      <c r="C12" s="89"/>
      <c r="D12" s="89"/>
      <c r="E12" s="95"/>
      <c r="F12" s="96"/>
      <c r="G12" s="96"/>
      <c r="H12" s="96"/>
      <c r="I12" s="96"/>
      <c r="J12" s="96"/>
      <c r="K12" s="96"/>
      <c r="L12" s="96"/>
      <c r="M12" s="96"/>
      <c r="N12" s="97"/>
      <c r="O12" s="98"/>
      <c r="P12" s="96"/>
      <c r="Q12" s="96"/>
      <c r="R12" s="97"/>
      <c r="S12" s="93"/>
      <c r="T12" s="89"/>
      <c r="U12" s="89"/>
      <c r="V12" s="95"/>
      <c r="W12" s="96"/>
      <c r="X12" s="96"/>
      <c r="Y12" s="96"/>
      <c r="Z12" s="96"/>
      <c r="AA12" s="96"/>
      <c r="AB12" s="96"/>
      <c r="AC12" s="96"/>
      <c r="AD12" s="96"/>
      <c r="AE12" s="97"/>
      <c r="AF12" s="98"/>
      <c r="AG12" s="96"/>
      <c r="AH12" s="96"/>
      <c r="AI12" s="119"/>
      <c r="AJ12" s="47"/>
    </row>
    <row r="13" spans="1:36" ht="15.75" customHeight="1" x14ac:dyDescent="0.15">
      <c r="A13" s="47"/>
      <c r="B13" s="88"/>
      <c r="C13" s="89"/>
      <c r="D13" s="89"/>
      <c r="E13" s="95"/>
      <c r="F13" s="96"/>
      <c r="G13" s="96"/>
      <c r="H13" s="96"/>
      <c r="I13" s="96"/>
      <c r="J13" s="96"/>
      <c r="K13" s="96"/>
      <c r="L13" s="96"/>
      <c r="M13" s="96"/>
      <c r="N13" s="97"/>
      <c r="O13" s="98"/>
      <c r="P13" s="96"/>
      <c r="Q13" s="96"/>
      <c r="R13" s="97"/>
      <c r="S13" s="93"/>
      <c r="T13" s="89"/>
      <c r="U13" s="89"/>
      <c r="V13" s="95"/>
      <c r="W13" s="96"/>
      <c r="X13" s="96"/>
      <c r="Y13" s="96"/>
      <c r="Z13" s="96"/>
      <c r="AA13" s="96"/>
      <c r="AB13" s="96"/>
      <c r="AC13" s="96"/>
      <c r="AD13" s="96"/>
      <c r="AE13" s="97"/>
      <c r="AF13" s="98"/>
      <c r="AG13" s="96"/>
      <c r="AH13" s="96"/>
      <c r="AI13" s="119"/>
      <c r="AJ13" s="47"/>
    </row>
    <row r="14" spans="1:36" ht="15.75" customHeight="1" x14ac:dyDescent="0.15">
      <c r="A14" s="47"/>
      <c r="B14" s="88"/>
      <c r="C14" s="89"/>
      <c r="D14" s="89"/>
      <c r="E14" s="95"/>
      <c r="F14" s="96"/>
      <c r="G14" s="96"/>
      <c r="H14" s="96"/>
      <c r="I14" s="96"/>
      <c r="J14" s="96"/>
      <c r="K14" s="96"/>
      <c r="L14" s="96"/>
      <c r="M14" s="96"/>
      <c r="N14" s="97"/>
      <c r="O14" s="98"/>
      <c r="P14" s="96"/>
      <c r="Q14" s="96"/>
      <c r="R14" s="97"/>
      <c r="S14" s="93"/>
      <c r="T14" s="89"/>
      <c r="U14" s="89"/>
      <c r="V14" s="95"/>
      <c r="W14" s="96"/>
      <c r="X14" s="96"/>
      <c r="Y14" s="96"/>
      <c r="Z14" s="96"/>
      <c r="AA14" s="96"/>
      <c r="AB14" s="96"/>
      <c r="AC14" s="96"/>
      <c r="AD14" s="96"/>
      <c r="AE14" s="97"/>
      <c r="AF14" s="98"/>
      <c r="AG14" s="96"/>
      <c r="AH14" s="96"/>
      <c r="AI14" s="119"/>
      <c r="AJ14" s="47"/>
    </row>
    <row r="15" spans="1:36" ht="15.75" customHeight="1" thickBot="1" x14ac:dyDescent="0.2">
      <c r="A15" s="47"/>
      <c r="B15" s="90"/>
      <c r="C15" s="91"/>
      <c r="D15" s="91"/>
      <c r="E15" s="120"/>
      <c r="F15" s="121"/>
      <c r="G15" s="121"/>
      <c r="H15" s="121"/>
      <c r="I15" s="121"/>
      <c r="J15" s="121"/>
      <c r="K15" s="121"/>
      <c r="L15" s="121"/>
      <c r="M15" s="121"/>
      <c r="N15" s="122"/>
      <c r="O15" s="123"/>
      <c r="P15" s="121"/>
      <c r="Q15" s="121"/>
      <c r="R15" s="122"/>
      <c r="S15" s="94"/>
      <c r="T15" s="91"/>
      <c r="U15" s="91"/>
      <c r="V15" s="120"/>
      <c r="W15" s="121"/>
      <c r="X15" s="121"/>
      <c r="Y15" s="121"/>
      <c r="Z15" s="121"/>
      <c r="AA15" s="121"/>
      <c r="AB15" s="121"/>
      <c r="AC15" s="121"/>
      <c r="AD15" s="121"/>
      <c r="AE15" s="122"/>
      <c r="AF15" s="123"/>
      <c r="AG15" s="121"/>
      <c r="AH15" s="121"/>
      <c r="AI15" s="124"/>
      <c r="AJ15" s="47"/>
    </row>
    <row r="16" spans="1:36" ht="15.75" customHeight="1" x14ac:dyDescent="0.15">
      <c r="A16" s="47"/>
      <c r="B16" s="86" t="s">
        <v>82</v>
      </c>
      <c r="C16" s="87"/>
      <c r="D16" s="87"/>
      <c r="E16" s="125"/>
      <c r="F16" s="126"/>
      <c r="G16" s="126"/>
      <c r="H16" s="126"/>
      <c r="I16" s="126"/>
      <c r="J16" s="126"/>
      <c r="K16" s="126"/>
      <c r="L16" s="126"/>
      <c r="M16" s="126"/>
      <c r="N16" s="127"/>
      <c r="O16" s="128"/>
      <c r="P16" s="126"/>
      <c r="Q16" s="126"/>
      <c r="R16" s="127"/>
      <c r="S16" s="92" t="s">
        <v>83</v>
      </c>
      <c r="T16" s="87"/>
      <c r="U16" s="87"/>
      <c r="V16" s="125"/>
      <c r="W16" s="126"/>
      <c r="X16" s="126"/>
      <c r="Y16" s="126"/>
      <c r="Z16" s="126"/>
      <c r="AA16" s="126"/>
      <c r="AB16" s="126"/>
      <c r="AC16" s="126"/>
      <c r="AD16" s="126"/>
      <c r="AE16" s="127"/>
      <c r="AF16" s="128"/>
      <c r="AG16" s="126"/>
      <c r="AH16" s="126"/>
      <c r="AI16" s="129"/>
      <c r="AJ16" s="47"/>
    </row>
    <row r="17" spans="1:36" ht="15.75" customHeight="1" x14ac:dyDescent="0.15">
      <c r="A17" s="47"/>
      <c r="B17" s="88"/>
      <c r="C17" s="89"/>
      <c r="D17" s="89"/>
      <c r="E17" s="95"/>
      <c r="F17" s="96"/>
      <c r="G17" s="96"/>
      <c r="H17" s="96"/>
      <c r="I17" s="96"/>
      <c r="J17" s="96"/>
      <c r="K17" s="96"/>
      <c r="L17" s="96"/>
      <c r="M17" s="96"/>
      <c r="N17" s="97"/>
      <c r="O17" s="98"/>
      <c r="P17" s="96"/>
      <c r="Q17" s="96"/>
      <c r="R17" s="97"/>
      <c r="S17" s="93"/>
      <c r="T17" s="89"/>
      <c r="U17" s="89"/>
      <c r="V17" s="95"/>
      <c r="W17" s="96"/>
      <c r="X17" s="96"/>
      <c r="Y17" s="96"/>
      <c r="Z17" s="96"/>
      <c r="AA17" s="96"/>
      <c r="AB17" s="96"/>
      <c r="AC17" s="96"/>
      <c r="AD17" s="96"/>
      <c r="AE17" s="97"/>
      <c r="AF17" s="98"/>
      <c r="AG17" s="96"/>
      <c r="AH17" s="96"/>
      <c r="AI17" s="119"/>
      <c r="AJ17" s="47"/>
    </row>
    <row r="18" spans="1:36" ht="15.75" customHeight="1" x14ac:dyDescent="0.15">
      <c r="A18" s="47"/>
      <c r="B18" s="88"/>
      <c r="C18" s="89"/>
      <c r="D18" s="89"/>
      <c r="E18" s="95"/>
      <c r="F18" s="96"/>
      <c r="G18" s="96"/>
      <c r="H18" s="96"/>
      <c r="I18" s="96"/>
      <c r="J18" s="96"/>
      <c r="K18" s="96"/>
      <c r="L18" s="96"/>
      <c r="M18" s="96"/>
      <c r="N18" s="97"/>
      <c r="O18" s="98"/>
      <c r="P18" s="96"/>
      <c r="Q18" s="96"/>
      <c r="R18" s="97"/>
      <c r="S18" s="93"/>
      <c r="T18" s="89"/>
      <c r="U18" s="89"/>
      <c r="V18" s="95"/>
      <c r="W18" s="96"/>
      <c r="X18" s="96"/>
      <c r="Y18" s="96"/>
      <c r="Z18" s="96"/>
      <c r="AA18" s="96"/>
      <c r="AB18" s="96"/>
      <c r="AC18" s="96"/>
      <c r="AD18" s="96"/>
      <c r="AE18" s="97"/>
      <c r="AF18" s="98"/>
      <c r="AG18" s="96"/>
      <c r="AH18" s="96"/>
      <c r="AI18" s="119"/>
      <c r="AJ18" s="47"/>
    </row>
    <row r="19" spans="1:36" ht="15.75" customHeight="1" x14ac:dyDescent="0.15">
      <c r="A19" s="47"/>
      <c r="B19" s="88"/>
      <c r="C19" s="89"/>
      <c r="D19" s="89"/>
      <c r="E19" s="95"/>
      <c r="F19" s="96"/>
      <c r="G19" s="96"/>
      <c r="H19" s="96"/>
      <c r="I19" s="96"/>
      <c r="J19" s="96"/>
      <c r="K19" s="96"/>
      <c r="L19" s="96"/>
      <c r="M19" s="96"/>
      <c r="N19" s="97"/>
      <c r="O19" s="98"/>
      <c r="P19" s="96"/>
      <c r="Q19" s="96"/>
      <c r="R19" s="97"/>
      <c r="S19" s="93"/>
      <c r="T19" s="89"/>
      <c r="U19" s="89"/>
      <c r="V19" s="95"/>
      <c r="W19" s="96"/>
      <c r="X19" s="96"/>
      <c r="Y19" s="96"/>
      <c r="Z19" s="96"/>
      <c r="AA19" s="96"/>
      <c r="AB19" s="96"/>
      <c r="AC19" s="96"/>
      <c r="AD19" s="96"/>
      <c r="AE19" s="97"/>
      <c r="AF19" s="98"/>
      <c r="AG19" s="96"/>
      <c r="AH19" s="96"/>
      <c r="AI19" s="119"/>
      <c r="AJ19" s="47"/>
    </row>
    <row r="20" spans="1:36" ht="15.75" customHeight="1" thickBot="1" x14ac:dyDescent="0.2">
      <c r="A20" s="47"/>
      <c r="B20" s="90"/>
      <c r="C20" s="91"/>
      <c r="D20" s="91"/>
      <c r="E20" s="120"/>
      <c r="F20" s="121"/>
      <c r="G20" s="121"/>
      <c r="H20" s="121"/>
      <c r="I20" s="121"/>
      <c r="J20" s="121"/>
      <c r="K20" s="121"/>
      <c r="L20" s="121"/>
      <c r="M20" s="121"/>
      <c r="N20" s="122"/>
      <c r="O20" s="123"/>
      <c r="P20" s="121"/>
      <c r="Q20" s="121"/>
      <c r="R20" s="122"/>
      <c r="S20" s="94"/>
      <c r="T20" s="91"/>
      <c r="U20" s="91"/>
      <c r="V20" s="120"/>
      <c r="W20" s="121"/>
      <c r="X20" s="121"/>
      <c r="Y20" s="121"/>
      <c r="Z20" s="121"/>
      <c r="AA20" s="121"/>
      <c r="AB20" s="121"/>
      <c r="AC20" s="121"/>
      <c r="AD20" s="121"/>
      <c r="AE20" s="122"/>
      <c r="AF20" s="123"/>
      <c r="AG20" s="121"/>
      <c r="AH20" s="121"/>
      <c r="AI20" s="124"/>
      <c r="AJ20" s="47"/>
    </row>
    <row r="21" spans="1:36" ht="15.75" customHeight="1" x14ac:dyDescent="0.15">
      <c r="A21" s="47"/>
      <c r="B21" s="86" t="s">
        <v>84</v>
      </c>
      <c r="C21" s="87"/>
      <c r="D21" s="87"/>
      <c r="E21" s="125"/>
      <c r="F21" s="126"/>
      <c r="G21" s="126"/>
      <c r="H21" s="126"/>
      <c r="I21" s="126"/>
      <c r="J21" s="126"/>
      <c r="K21" s="126"/>
      <c r="L21" s="126"/>
      <c r="M21" s="126"/>
      <c r="N21" s="127"/>
      <c r="O21" s="128"/>
      <c r="P21" s="126"/>
      <c r="Q21" s="126"/>
      <c r="R21" s="127"/>
      <c r="S21" s="92" t="s">
        <v>85</v>
      </c>
      <c r="T21" s="87"/>
      <c r="U21" s="87"/>
      <c r="V21" s="125"/>
      <c r="W21" s="126"/>
      <c r="X21" s="126"/>
      <c r="Y21" s="126"/>
      <c r="Z21" s="126"/>
      <c r="AA21" s="126"/>
      <c r="AB21" s="126"/>
      <c r="AC21" s="126"/>
      <c r="AD21" s="126"/>
      <c r="AE21" s="127"/>
      <c r="AF21" s="128"/>
      <c r="AG21" s="126"/>
      <c r="AH21" s="126"/>
      <c r="AI21" s="127"/>
      <c r="AJ21" s="47"/>
    </row>
    <row r="22" spans="1:36" ht="15.75" customHeight="1" x14ac:dyDescent="0.15">
      <c r="A22" s="47"/>
      <c r="B22" s="88"/>
      <c r="C22" s="89"/>
      <c r="D22" s="89"/>
      <c r="E22" s="95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6"/>
      <c r="Q22" s="96"/>
      <c r="R22" s="97"/>
      <c r="S22" s="93"/>
      <c r="T22" s="89"/>
      <c r="U22" s="89"/>
      <c r="V22" s="95"/>
      <c r="W22" s="96"/>
      <c r="X22" s="96"/>
      <c r="Y22" s="96"/>
      <c r="Z22" s="96"/>
      <c r="AA22" s="96"/>
      <c r="AB22" s="96"/>
      <c r="AC22" s="96"/>
      <c r="AD22" s="96"/>
      <c r="AE22" s="97"/>
      <c r="AF22" s="98"/>
      <c r="AG22" s="96"/>
      <c r="AH22" s="96"/>
      <c r="AI22" s="97"/>
      <c r="AJ22" s="47"/>
    </row>
    <row r="23" spans="1:36" ht="15.75" customHeight="1" x14ac:dyDescent="0.15">
      <c r="A23" s="47"/>
      <c r="B23" s="88"/>
      <c r="C23" s="89"/>
      <c r="D23" s="89"/>
      <c r="E23" s="95"/>
      <c r="F23" s="96"/>
      <c r="G23" s="96"/>
      <c r="H23" s="96"/>
      <c r="I23" s="96"/>
      <c r="J23" s="96"/>
      <c r="K23" s="96"/>
      <c r="L23" s="96"/>
      <c r="M23" s="96"/>
      <c r="N23" s="97"/>
      <c r="O23" s="98"/>
      <c r="P23" s="96"/>
      <c r="Q23" s="96"/>
      <c r="R23" s="97"/>
      <c r="S23" s="93"/>
      <c r="T23" s="89"/>
      <c r="U23" s="89"/>
      <c r="V23" s="95"/>
      <c r="W23" s="96"/>
      <c r="X23" s="96"/>
      <c r="Y23" s="96"/>
      <c r="Z23" s="96"/>
      <c r="AA23" s="96"/>
      <c r="AB23" s="96"/>
      <c r="AC23" s="96"/>
      <c r="AD23" s="96"/>
      <c r="AE23" s="97"/>
      <c r="AF23" s="98"/>
      <c r="AG23" s="96"/>
      <c r="AH23" s="96"/>
      <c r="AI23" s="97"/>
      <c r="AJ23" s="47"/>
    </row>
    <row r="24" spans="1:36" ht="15.75" customHeight="1" x14ac:dyDescent="0.15">
      <c r="A24" s="47"/>
      <c r="B24" s="88"/>
      <c r="C24" s="89"/>
      <c r="D24" s="89"/>
      <c r="E24" s="95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6"/>
      <c r="Q24" s="96"/>
      <c r="R24" s="97"/>
      <c r="S24" s="93"/>
      <c r="T24" s="89"/>
      <c r="U24" s="89"/>
      <c r="V24" s="95"/>
      <c r="W24" s="96"/>
      <c r="X24" s="96"/>
      <c r="Y24" s="96"/>
      <c r="Z24" s="96"/>
      <c r="AA24" s="96"/>
      <c r="AB24" s="96"/>
      <c r="AC24" s="96"/>
      <c r="AD24" s="96"/>
      <c r="AE24" s="97"/>
      <c r="AF24" s="98"/>
      <c r="AG24" s="96"/>
      <c r="AH24" s="96"/>
      <c r="AI24" s="97"/>
      <c r="AJ24" s="47"/>
    </row>
    <row r="25" spans="1:36" ht="15.75" customHeight="1" thickBot="1" x14ac:dyDescent="0.2">
      <c r="A25" s="47"/>
      <c r="B25" s="90"/>
      <c r="C25" s="91"/>
      <c r="D25" s="91"/>
      <c r="E25" s="120"/>
      <c r="F25" s="121"/>
      <c r="G25" s="121"/>
      <c r="H25" s="121"/>
      <c r="I25" s="121"/>
      <c r="J25" s="121"/>
      <c r="K25" s="121"/>
      <c r="L25" s="121"/>
      <c r="M25" s="121"/>
      <c r="N25" s="122"/>
      <c r="O25" s="123"/>
      <c r="P25" s="121"/>
      <c r="Q25" s="121"/>
      <c r="R25" s="122"/>
      <c r="S25" s="94"/>
      <c r="T25" s="91"/>
      <c r="U25" s="91"/>
      <c r="V25" s="120"/>
      <c r="W25" s="121"/>
      <c r="X25" s="121"/>
      <c r="Y25" s="121"/>
      <c r="Z25" s="121"/>
      <c r="AA25" s="121"/>
      <c r="AB25" s="121"/>
      <c r="AC25" s="121"/>
      <c r="AD25" s="121"/>
      <c r="AE25" s="122"/>
      <c r="AF25" s="123"/>
      <c r="AG25" s="121"/>
      <c r="AH25" s="121"/>
      <c r="AI25" s="122"/>
      <c r="AJ25" s="47"/>
    </row>
    <row r="26" spans="1:36" ht="15.75" customHeight="1" x14ac:dyDescent="0.15">
      <c r="A26" s="47"/>
      <c r="B26" s="86" t="s">
        <v>86</v>
      </c>
      <c r="C26" s="87"/>
      <c r="D26" s="87"/>
      <c r="E26" s="125"/>
      <c r="F26" s="126"/>
      <c r="G26" s="126"/>
      <c r="H26" s="126"/>
      <c r="I26" s="126"/>
      <c r="J26" s="126"/>
      <c r="K26" s="126"/>
      <c r="L26" s="126"/>
      <c r="M26" s="126"/>
      <c r="N26" s="127"/>
      <c r="O26" s="128"/>
      <c r="P26" s="126"/>
      <c r="Q26" s="126"/>
      <c r="R26" s="127"/>
      <c r="S26" s="92" t="s">
        <v>87</v>
      </c>
      <c r="T26" s="87"/>
      <c r="U26" s="87"/>
      <c r="V26" s="125"/>
      <c r="W26" s="126"/>
      <c r="X26" s="126"/>
      <c r="Y26" s="126"/>
      <c r="Z26" s="126"/>
      <c r="AA26" s="126"/>
      <c r="AB26" s="126"/>
      <c r="AC26" s="126"/>
      <c r="AD26" s="126"/>
      <c r="AE26" s="127"/>
      <c r="AF26" s="128"/>
      <c r="AG26" s="126"/>
      <c r="AH26" s="126"/>
      <c r="AI26" s="127"/>
      <c r="AJ26" s="47"/>
    </row>
    <row r="27" spans="1:36" ht="15.75" customHeight="1" x14ac:dyDescent="0.15">
      <c r="A27" s="47"/>
      <c r="B27" s="88"/>
      <c r="C27" s="89"/>
      <c r="D27" s="89"/>
      <c r="E27" s="95"/>
      <c r="F27" s="96"/>
      <c r="G27" s="96"/>
      <c r="H27" s="96"/>
      <c r="I27" s="96"/>
      <c r="J27" s="96"/>
      <c r="K27" s="96"/>
      <c r="L27" s="96"/>
      <c r="M27" s="96"/>
      <c r="N27" s="97"/>
      <c r="O27" s="98"/>
      <c r="P27" s="96"/>
      <c r="Q27" s="96"/>
      <c r="R27" s="97"/>
      <c r="S27" s="93"/>
      <c r="T27" s="89"/>
      <c r="U27" s="89"/>
      <c r="V27" s="95"/>
      <c r="W27" s="96"/>
      <c r="X27" s="96"/>
      <c r="Y27" s="96"/>
      <c r="Z27" s="96"/>
      <c r="AA27" s="96"/>
      <c r="AB27" s="96"/>
      <c r="AC27" s="96"/>
      <c r="AD27" s="96"/>
      <c r="AE27" s="97"/>
      <c r="AF27" s="98"/>
      <c r="AG27" s="96"/>
      <c r="AH27" s="96"/>
      <c r="AI27" s="97"/>
      <c r="AJ27" s="47"/>
    </row>
    <row r="28" spans="1:36" ht="15.75" customHeight="1" x14ac:dyDescent="0.15">
      <c r="A28" s="47"/>
      <c r="B28" s="88"/>
      <c r="C28" s="89"/>
      <c r="D28" s="89"/>
      <c r="E28" s="95"/>
      <c r="F28" s="96"/>
      <c r="G28" s="96"/>
      <c r="H28" s="96"/>
      <c r="I28" s="96"/>
      <c r="J28" s="96"/>
      <c r="K28" s="96"/>
      <c r="L28" s="96"/>
      <c r="M28" s="96"/>
      <c r="N28" s="97"/>
      <c r="O28" s="98"/>
      <c r="P28" s="96"/>
      <c r="Q28" s="96"/>
      <c r="R28" s="97"/>
      <c r="S28" s="93"/>
      <c r="T28" s="89"/>
      <c r="U28" s="89"/>
      <c r="V28" s="95"/>
      <c r="W28" s="96"/>
      <c r="X28" s="96"/>
      <c r="Y28" s="96"/>
      <c r="Z28" s="96"/>
      <c r="AA28" s="96"/>
      <c r="AB28" s="96"/>
      <c r="AC28" s="96"/>
      <c r="AD28" s="96"/>
      <c r="AE28" s="97"/>
      <c r="AF28" s="98"/>
      <c r="AG28" s="96"/>
      <c r="AH28" s="96"/>
      <c r="AI28" s="97"/>
      <c r="AJ28" s="47"/>
    </row>
    <row r="29" spans="1:36" ht="15.75" customHeight="1" x14ac:dyDescent="0.15">
      <c r="A29" s="47"/>
      <c r="B29" s="88"/>
      <c r="C29" s="89"/>
      <c r="D29" s="89"/>
      <c r="E29" s="95"/>
      <c r="F29" s="96"/>
      <c r="G29" s="96"/>
      <c r="H29" s="96"/>
      <c r="I29" s="96"/>
      <c r="J29" s="96"/>
      <c r="K29" s="96"/>
      <c r="L29" s="96"/>
      <c r="M29" s="96"/>
      <c r="N29" s="97"/>
      <c r="O29" s="98"/>
      <c r="P29" s="96"/>
      <c r="Q29" s="96"/>
      <c r="R29" s="97"/>
      <c r="S29" s="93"/>
      <c r="T29" s="89"/>
      <c r="U29" s="89"/>
      <c r="V29" s="95"/>
      <c r="W29" s="96"/>
      <c r="X29" s="96"/>
      <c r="Y29" s="96"/>
      <c r="Z29" s="96"/>
      <c r="AA29" s="96"/>
      <c r="AB29" s="96"/>
      <c r="AC29" s="96"/>
      <c r="AD29" s="96"/>
      <c r="AE29" s="97"/>
      <c r="AF29" s="98"/>
      <c r="AG29" s="96"/>
      <c r="AH29" s="96"/>
      <c r="AI29" s="97"/>
      <c r="AJ29" s="47"/>
    </row>
    <row r="30" spans="1:36" ht="15.75" customHeight="1" thickBot="1" x14ac:dyDescent="0.2">
      <c r="A30" s="47"/>
      <c r="B30" s="90"/>
      <c r="C30" s="91"/>
      <c r="D30" s="91"/>
      <c r="E30" s="120"/>
      <c r="F30" s="121"/>
      <c r="G30" s="121"/>
      <c r="H30" s="121"/>
      <c r="I30" s="121"/>
      <c r="J30" s="121"/>
      <c r="K30" s="121"/>
      <c r="L30" s="121"/>
      <c r="M30" s="121"/>
      <c r="N30" s="122"/>
      <c r="O30" s="123"/>
      <c r="P30" s="121"/>
      <c r="Q30" s="121"/>
      <c r="R30" s="122"/>
      <c r="S30" s="94"/>
      <c r="T30" s="91"/>
      <c r="U30" s="91"/>
      <c r="V30" s="120"/>
      <c r="W30" s="121"/>
      <c r="X30" s="121"/>
      <c r="Y30" s="121"/>
      <c r="Z30" s="121"/>
      <c r="AA30" s="121"/>
      <c r="AB30" s="121"/>
      <c r="AC30" s="121"/>
      <c r="AD30" s="121"/>
      <c r="AE30" s="122"/>
      <c r="AF30" s="123"/>
      <c r="AG30" s="121"/>
      <c r="AH30" s="121"/>
      <c r="AI30" s="122"/>
      <c r="AJ30" s="47"/>
    </row>
    <row r="31" spans="1:36" ht="15.75" customHeight="1" x14ac:dyDescent="0.15">
      <c r="A31" s="47"/>
      <c r="B31" s="86" t="s">
        <v>88</v>
      </c>
      <c r="C31" s="87"/>
      <c r="D31" s="87"/>
      <c r="E31" s="125"/>
      <c r="F31" s="126"/>
      <c r="G31" s="126"/>
      <c r="H31" s="126"/>
      <c r="I31" s="126"/>
      <c r="J31" s="126"/>
      <c r="K31" s="126"/>
      <c r="L31" s="126"/>
      <c r="M31" s="126"/>
      <c r="N31" s="127"/>
      <c r="O31" s="128"/>
      <c r="P31" s="126"/>
      <c r="Q31" s="126"/>
      <c r="R31" s="127"/>
      <c r="S31" s="92" t="s">
        <v>89</v>
      </c>
      <c r="T31" s="87"/>
      <c r="U31" s="87"/>
      <c r="V31" s="125"/>
      <c r="W31" s="126"/>
      <c r="X31" s="126"/>
      <c r="Y31" s="126"/>
      <c r="Z31" s="126"/>
      <c r="AA31" s="126"/>
      <c r="AB31" s="126"/>
      <c r="AC31" s="126"/>
      <c r="AD31" s="126"/>
      <c r="AE31" s="127"/>
      <c r="AF31" s="128"/>
      <c r="AG31" s="126"/>
      <c r="AH31" s="126"/>
      <c r="AI31" s="127"/>
      <c r="AJ31" s="47"/>
    </row>
    <row r="32" spans="1:36" ht="15.75" customHeight="1" x14ac:dyDescent="0.15">
      <c r="A32" s="47"/>
      <c r="B32" s="88"/>
      <c r="C32" s="89"/>
      <c r="D32" s="89"/>
      <c r="E32" s="95"/>
      <c r="F32" s="96"/>
      <c r="G32" s="96"/>
      <c r="H32" s="96"/>
      <c r="I32" s="96"/>
      <c r="J32" s="96"/>
      <c r="K32" s="96"/>
      <c r="L32" s="96"/>
      <c r="M32" s="96"/>
      <c r="N32" s="97"/>
      <c r="O32" s="98"/>
      <c r="P32" s="96"/>
      <c r="Q32" s="96"/>
      <c r="R32" s="97"/>
      <c r="S32" s="93"/>
      <c r="T32" s="89"/>
      <c r="U32" s="89"/>
      <c r="V32" s="95"/>
      <c r="W32" s="96"/>
      <c r="X32" s="96"/>
      <c r="Y32" s="96"/>
      <c r="Z32" s="96"/>
      <c r="AA32" s="96"/>
      <c r="AB32" s="96"/>
      <c r="AC32" s="96"/>
      <c r="AD32" s="96"/>
      <c r="AE32" s="97"/>
      <c r="AF32" s="98"/>
      <c r="AG32" s="96"/>
      <c r="AH32" s="96"/>
      <c r="AI32" s="97"/>
      <c r="AJ32" s="47"/>
    </row>
    <row r="33" spans="1:36" ht="15.75" customHeight="1" x14ac:dyDescent="0.15">
      <c r="A33" s="47"/>
      <c r="B33" s="88"/>
      <c r="C33" s="89"/>
      <c r="D33" s="89"/>
      <c r="E33" s="95"/>
      <c r="F33" s="96"/>
      <c r="G33" s="96"/>
      <c r="H33" s="96"/>
      <c r="I33" s="96"/>
      <c r="J33" s="96"/>
      <c r="K33" s="96"/>
      <c r="L33" s="96"/>
      <c r="M33" s="96"/>
      <c r="N33" s="97"/>
      <c r="O33" s="98"/>
      <c r="P33" s="96"/>
      <c r="Q33" s="96"/>
      <c r="R33" s="97"/>
      <c r="S33" s="93"/>
      <c r="T33" s="89"/>
      <c r="U33" s="89"/>
      <c r="V33" s="95"/>
      <c r="W33" s="96"/>
      <c r="X33" s="96"/>
      <c r="Y33" s="96"/>
      <c r="Z33" s="96"/>
      <c r="AA33" s="96"/>
      <c r="AB33" s="96"/>
      <c r="AC33" s="96"/>
      <c r="AD33" s="96"/>
      <c r="AE33" s="97"/>
      <c r="AF33" s="98"/>
      <c r="AG33" s="96"/>
      <c r="AH33" s="96"/>
      <c r="AI33" s="97"/>
      <c r="AJ33" s="47"/>
    </row>
    <row r="34" spans="1:36" ht="15.75" customHeight="1" x14ac:dyDescent="0.15">
      <c r="A34" s="47"/>
      <c r="B34" s="88"/>
      <c r="C34" s="89"/>
      <c r="D34" s="89"/>
      <c r="E34" s="95"/>
      <c r="F34" s="96"/>
      <c r="G34" s="96"/>
      <c r="H34" s="96"/>
      <c r="I34" s="96"/>
      <c r="J34" s="96"/>
      <c r="K34" s="96"/>
      <c r="L34" s="96"/>
      <c r="M34" s="96"/>
      <c r="N34" s="97"/>
      <c r="O34" s="98"/>
      <c r="P34" s="96"/>
      <c r="Q34" s="96"/>
      <c r="R34" s="97"/>
      <c r="S34" s="93"/>
      <c r="T34" s="89"/>
      <c r="U34" s="89"/>
      <c r="V34" s="95"/>
      <c r="W34" s="96"/>
      <c r="X34" s="96"/>
      <c r="Y34" s="96"/>
      <c r="Z34" s="96"/>
      <c r="AA34" s="96"/>
      <c r="AB34" s="96"/>
      <c r="AC34" s="96"/>
      <c r="AD34" s="96"/>
      <c r="AE34" s="97"/>
      <c r="AF34" s="98"/>
      <c r="AG34" s="96"/>
      <c r="AH34" s="96"/>
      <c r="AI34" s="97"/>
      <c r="AJ34" s="47"/>
    </row>
    <row r="35" spans="1:36" ht="15.75" customHeight="1" thickBot="1" x14ac:dyDescent="0.2">
      <c r="A35" s="47"/>
      <c r="B35" s="90"/>
      <c r="C35" s="91"/>
      <c r="D35" s="91"/>
      <c r="E35" s="120"/>
      <c r="F35" s="121"/>
      <c r="G35" s="121"/>
      <c r="H35" s="121"/>
      <c r="I35" s="121"/>
      <c r="J35" s="121"/>
      <c r="K35" s="121"/>
      <c r="L35" s="121"/>
      <c r="M35" s="121"/>
      <c r="N35" s="122"/>
      <c r="O35" s="123"/>
      <c r="P35" s="121"/>
      <c r="Q35" s="121"/>
      <c r="R35" s="122"/>
      <c r="S35" s="94"/>
      <c r="T35" s="91"/>
      <c r="U35" s="91"/>
      <c r="V35" s="120"/>
      <c r="W35" s="121"/>
      <c r="X35" s="121"/>
      <c r="Y35" s="121"/>
      <c r="Z35" s="121"/>
      <c r="AA35" s="121"/>
      <c r="AB35" s="121"/>
      <c r="AC35" s="121"/>
      <c r="AD35" s="121"/>
      <c r="AE35" s="122"/>
      <c r="AF35" s="123"/>
      <c r="AG35" s="121"/>
      <c r="AH35" s="121"/>
      <c r="AI35" s="122"/>
      <c r="AJ35" s="47"/>
    </row>
    <row r="36" spans="1:36" ht="15.75" customHeight="1" x14ac:dyDescent="0.15">
      <c r="A36" s="47"/>
      <c r="B36" s="86" t="s">
        <v>90</v>
      </c>
      <c r="C36" s="87"/>
      <c r="D36" s="87"/>
      <c r="E36" s="125"/>
      <c r="F36" s="126"/>
      <c r="G36" s="126"/>
      <c r="H36" s="126"/>
      <c r="I36" s="126"/>
      <c r="J36" s="126"/>
      <c r="K36" s="126"/>
      <c r="L36" s="126"/>
      <c r="M36" s="126"/>
      <c r="N36" s="127"/>
      <c r="O36" s="128"/>
      <c r="P36" s="126"/>
      <c r="Q36" s="126"/>
      <c r="R36" s="127"/>
      <c r="S36" s="92" t="s">
        <v>91</v>
      </c>
      <c r="T36" s="87"/>
      <c r="U36" s="87"/>
      <c r="V36" s="125"/>
      <c r="W36" s="126"/>
      <c r="X36" s="126"/>
      <c r="Y36" s="126"/>
      <c r="Z36" s="126"/>
      <c r="AA36" s="126"/>
      <c r="AB36" s="126"/>
      <c r="AC36" s="126"/>
      <c r="AD36" s="126"/>
      <c r="AE36" s="127"/>
      <c r="AF36" s="128"/>
      <c r="AG36" s="126"/>
      <c r="AH36" s="126"/>
      <c r="AI36" s="127"/>
      <c r="AJ36" s="47"/>
    </row>
    <row r="37" spans="1:36" ht="15.75" customHeight="1" x14ac:dyDescent="0.15">
      <c r="A37" s="47"/>
      <c r="B37" s="88"/>
      <c r="C37" s="89"/>
      <c r="D37" s="89"/>
      <c r="E37" s="95"/>
      <c r="F37" s="96"/>
      <c r="G37" s="96"/>
      <c r="H37" s="96"/>
      <c r="I37" s="96"/>
      <c r="J37" s="96"/>
      <c r="K37" s="96"/>
      <c r="L37" s="96"/>
      <c r="M37" s="96"/>
      <c r="N37" s="97"/>
      <c r="O37" s="98"/>
      <c r="P37" s="96"/>
      <c r="Q37" s="96"/>
      <c r="R37" s="97"/>
      <c r="S37" s="93"/>
      <c r="T37" s="89"/>
      <c r="U37" s="89"/>
      <c r="V37" s="95"/>
      <c r="W37" s="96"/>
      <c r="X37" s="96"/>
      <c r="Y37" s="96"/>
      <c r="Z37" s="96"/>
      <c r="AA37" s="96"/>
      <c r="AB37" s="96"/>
      <c r="AC37" s="96"/>
      <c r="AD37" s="96"/>
      <c r="AE37" s="97"/>
      <c r="AF37" s="98"/>
      <c r="AG37" s="96"/>
      <c r="AH37" s="96"/>
      <c r="AI37" s="97"/>
      <c r="AJ37" s="47"/>
    </row>
    <row r="38" spans="1:36" ht="15.75" customHeight="1" x14ac:dyDescent="0.15">
      <c r="A38" s="47"/>
      <c r="B38" s="88"/>
      <c r="C38" s="89"/>
      <c r="D38" s="89"/>
      <c r="E38" s="95"/>
      <c r="F38" s="96"/>
      <c r="G38" s="96"/>
      <c r="H38" s="96"/>
      <c r="I38" s="96"/>
      <c r="J38" s="96"/>
      <c r="K38" s="96"/>
      <c r="L38" s="96"/>
      <c r="M38" s="96"/>
      <c r="N38" s="97"/>
      <c r="O38" s="98"/>
      <c r="P38" s="96"/>
      <c r="Q38" s="96"/>
      <c r="R38" s="97"/>
      <c r="S38" s="93"/>
      <c r="T38" s="89"/>
      <c r="U38" s="89"/>
      <c r="V38" s="95"/>
      <c r="W38" s="96"/>
      <c r="X38" s="96"/>
      <c r="Y38" s="96"/>
      <c r="Z38" s="96"/>
      <c r="AA38" s="96"/>
      <c r="AB38" s="96"/>
      <c r="AC38" s="96"/>
      <c r="AD38" s="96"/>
      <c r="AE38" s="97"/>
      <c r="AF38" s="98"/>
      <c r="AG38" s="96"/>
      <c r="AH38" s="96"/>
      <c r="AI38" s="97"/>
      <c r="AJ38" s="47"/>
    </row>
    <row r="39" spans="1:36" ht="15.75" customHeight="1" x14ac:dyDescent="0.15">
      <c r="A39" s="47"/>
      <c r="B39" s="88"/>
      <c r="C39" s="89"/>
      <c r="D39" s="89"/>
      <c r="E39" s="95"/>
      <c r="F39" s="96"/>
      <c r="G39" s="96"/>
      <c r="H39" s="96"/>
      <c r="I39" s="96"/>
      <c r="J39" s="96"/>
      <c r="K39" s="96"/>
      <c r="L39" s="96"/>
      <c r="M39" s="96"/>
      <c r="N39" s="97"/>
      <c r="O39" s="98"/>
      <c r="P39" s="96"/>
      <c r="Q39" s="96"/>
      <c r="R39" s="97"/>
      <c r="S39" s="93"/>
      <c r="T39" s="89"/>
      <c r="U39" s="89"/>
      <c r="V39" s="95"/>
      <c r="W39" s="96"/>
      <c r="X39" s="96"/>
      <c r="Y39" s="96"/>
      <c r="Z39" s="96"/>
      <c r="AA39" s="96"/>
      <c r="AB39" s="96"/>
      <c r="AC39" s="96"/>
      <c r="AD39" s="96"/>
      <c r="AE39" s="97"/>
      <c r="AF39" s="98"/>
      <c r="AG39" s="96"/>
      <c r="AH39" s="96"/>
      <c r="AI39" s="97"/>
      <c r="AJ39" s="47"/>
    </row>
    <row r="40" spans="1:36" ht="15.75" customHeight="1" thickBot="1" x14ac:dyDescent="0.2">
      <c r="A40" s="47"/>
      <c r="B40" s="99"/>
      <c r="C40" s="100"/>
      <c r="D40" s="100"/>
      <c r="E40" s="120"/>
      <c r="F40" s="121"/>
      <c r="G40" s="121"/>
      <c r="H40" s="121"/>
      <c r="I40" s="121"/>
      <c r="J40" s="121"/>
      <c r="K40" s="121"/>
      <c r="L40" s="121"/>
      <c r="M40" s="121"/>
      <c r="N40" s="122"/>
      <c r="O40" s="123"/>
      <c r="P40" s="121"/>
      <c r="Q40" s="121"/>
      <c r="R40" s="122"/>
      <c r="S40" s="101"/>
      <c r="T40" s="100"/>
      <c r="U40" s="100"/>
      <c r="V40" s="120"/>
      <c r="W40" s="121"/>
      <c r="X40" s="121"/>
      <c r="Y40" s="121"/>
      <c r="Z40" s="121"/>
      <c r="AA40" s="121"/>
      <c r="AB40" s="121"/>
      <c r="AC40" s="121"/>
      <c r="AD40" s="121"/>
      <c r="AE40" s="122"/>
      <c r="AF40" s="123"/>
      <c r="AG40" s="121"/>
      <c r="AH40" s="121"/>
      <c r="AI40" s="122"/>
      <c r="AJ40" s="47"/>
    </row>
    <row r="41" spans="1:36" ht="15" customHeight="1" thickTop="1" thickBot="1" x14ac:dyDescent="0.2">
      <c r="A41" s="4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7"/>
    </row>
    <row r="42" spans="1:36" ht="15" customHeight="1" x14ac:dyDescent="0.15">
      <c r="A42" s="47"/>
      <c r="B42" s="102" t="s">
        <v>92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4"/>
      <c r="AJ42" s="47"/>
    </row>
    <row r="43" spans="1:36" ht="15" customHeight="1" x14ac:dyDescent="0.15">
      <c r="A43" s="47"/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7"/>
      <c r="AJ43" s="47"/>
    </row>
    <row r="44" spans="1:36" ht="15" customHeight="1" x14ac:dyDescent="0.15">
      <c r="A44" s="47"/>
      <c r="B44" s="105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7"/>
      <c r="AJ44" s="47"/>
    </row>
    <row r="45" spans="1:36" ht="15" customHeight="1" x14ac:dyDescent="0.15">
      <c r="A45" s="47"/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7"/>
      <c r="AJ45" s="47"/>
    </row>
    <row r="46" spans="1:36" ht="15" customHeight="1" x14ac:dyDescent="0.15">
      <c r="A46" s="47"/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7"/>
      <c r="AJ46" s="47"/>
    </row>
    <row r="47" spans="1:36" ht="15" customHeight="1" x14ac:dyDescent="0.15">
      <c r="A47" s="47"/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7"/>
      <c r="AJ47" s="47"/>
    </row>
    <row r="48" spans="1:36" ht="15" customHeight="1" x14ac:dyDescent="0.15">
      <c r="A48" s="47"/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7"/>
      <c r="AJ48" s="47"/>
    </row>
    <row r="49" spans="1:36" ht="15" customHeight="1" x14ac:dyDescent="0.15">
      <c r="A49" s="47"/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7"/>
      <c r="AJ49" s="47"/>
    </row>
    <row r="50" spans="1:36" ht="15" customHeight="1" x14ac:dyDescent="0.15">
      <c r="A50" s="47"/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7"/>
      <c r="AJ50" s="47"/>
    </row>
    <row r="51" spans="1:36" ht="15" customHeight="1" thickBot="1" x14ac:dyDescent="0.2">
      <c r="A51" s="47"/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10"/>
      <c r="AJ51" s="47"/>
    </row>
    <row r="52" spans="1:36" ht="15" customHeigh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</row>
  </sheetData>
  <mergeCells count="142">
    <mergeCell ref="V40:AE40"/>
    <mergeCell ref="AF40:AI40"/>
    <mergeCell ref="V35:AE35"/>
    <mergeCell ref="AF35:AI35"/>
    <mergeCell ref="V36:AE36"/>
    <mergeCell ref="AF36:AI36"/>
    <mergeCell ref="V37:AE37"/>
    <mergeCell ref="AF37:AI37"/>
    <mergeCell ref="V38:AE38"/>
    <mergeCell ref="AF38:AI38"/>
    <mergeCell ref="V39:AE39"/>
    <mergeCell ref="AF39:AI39"/>
    <mergeCell ref="V30:AE30"/>
    <mergeCell ref="AF30:AI30"/>
    <mergeCell ref="V31:AE31"/>
    <mergeCell ref="AF31:AI31"/>
    <mergeCell ref="V32:AE32"/>
    <mergeCell ref="AF32:AI32"/>
    <mergeCell ref="V33:AE33"/>
    <mergeCell ref="AF33:AI33"/>
    <mergeCell ref="V34:AE34"/>
    <mergeCell ref="AF34:AI34"/>
    <mergeCell ref="AF21:AI21"/>
    <mergeCell ref="V22:AE22"/>
    <mergeCell ref="AF22:AI22"/>
    <mergeCell ref="V23:AE23"/>
    <mergeCell ref="AF23:AI23"/>
    <mergeCell ref="V26:AE26"/>
    <mergeCell ref="AF26:AI26"/>
    <mergeCell ref="V27:AE27"/>
    <mergeCell ref="AF27:AI27"/>
    <mergeCell ref="O36:R36"/>
    <mergeCell ref="E37:N37"/>
    <mergeCell ref="O37:R37"/>
    <mergeCell ref="E38:N38"/>
    <mergeCell ref="O38:R38"/>
    <mergeCell ref="E39:N39"/>
    <mergeCell ref="O39:R39"/>
    <mergeCell ref="E40:N40"/>
    <mergeCell ref="O40:R40"/>
    <mergeCell ref="AF24:AI24"/>
    <mergeCell ref="V25:AE25"/>
    <mergeCell ref="AF25:AI25"/>
    <mergeCell ref="E24:N24"/>
    <mergeCell ref="O24:R24"/>
    <mergeCell ref="E25:N25"/>
    <mergeCell ref="O25:R25"/>
    <mergeCell ref="E29:N29"/>
    <mergeCell ref="O29:R29"/>
    <mergeCell ref="V28:AE28"/>
    <mergeCell ref="AF28:AI28"/>
    <mergeCell ref="V29:AE29"/>
    <mergeCell ref="AF29:AI29"/>
    <mergeCell ref="AF16:AI16"/>
    <mergeCell ref="V17:AE17"/>
    <mergeCell ref="E18:N18"/>
    <mergeCell ref="O18:R18"/>
    <mergeCell ref="E19:N19"/>
    <mergeCell ref="O19:R19"/>
    <mergeCell ref="E20:N20"/>
    <mergeCell ref="O20:R20"/>
    <mergeCell ref="V18:AE18"/>
    <mergeCell ref="V19:AE19"/>
    <mergeCell ref="V20:AE20"/>
    <mergeCell ref="AF17:AI17"/>
    <mergeCell ref="AF18:AI18"/>
    <mergeCell ref="AF19:AI19"/>
    <mergeCell ref="AF20:AI20"/>
    <mergeCell ref="B42:AI51"/>
    <mergeCell ref="E11:N11"/>
    <mergeCell ref="O11:R11"/>
    <mergeCell ref="V11:AE11"/>
    <mergeCell ref="AF11:AI11"/>
    <mergeCell ref="E12:N12"/>
    <mergeCell ref="O12:R12"/>
    <mergeCell ref="V12:AE12"/>
    <mergeCell ref="AF12:AI12"/>
    <mergeCell ref="B26:D30"/>
    <mergeCell ref="AF13:AI13"/>
    <mergeCell ref="E14:N14"/>
    <mergeCell ref="O14:R14"/>
    <mergeCell ref="V14:AE14"/>
    <mergeCell ref="AF14:AI14"/>
    <mergeCell ref="E15:N15"/>
    <mergeCell ref="O15:R15"/>
    <mergeCell ref="V15:AE15"/>
    <mergeCell ref="AF15:AI15"/>
    <mergeCell ref="E16:N16"/>
    <mergeCell ref="O16:R16"/>
    <mergeCell ref="E17:N17"/>
    <mergeCell ref="O17:R17"/>
    <mergeCell ref="V16:AE16"/>
    <mergeCell ref="S26:U30"/>
    <mergeCell ref="B31:D35"/>
    <mergeCell ref="S31:U35"/>
    <mergeCell ref="B36:D40"/>
    <mergeCell ref="S36:U40"/>
    <mergeCell ref="E27:N27"/>
    <mergeCell ref="O27:R27"/>
    <mergeCell ref="E28:N28"/>
    <mergeCell ref="O28:R28"/>
    <mergeCell ref="E26:N26"/>
    <mergeCell ref="O26:R26"/>
    <mergeCell ref="E30:N30"/>
    <mergeCell ref="O30:R30"/>
    <mergeCell ref="E31:N31"/>
    <mergeCell ref="O31:R31"/>
    <mergeCell ref="E32:N32"/>
    <mergeCell ref="O32:R32"/>
    <mergeCell ref="E33:N33"/>
    <mergeCell ref="O33:R33"/>
    <mergeCell ref="E34:N34"/>
    <mergeCell ref="O34:R34"/>
    <mergeCell ref="E35:N35"/>
    <mergeCell ref="O35:R35"/>
    <mergeCell ref="E36:N36"/>
    <mergeCell ref="B11:D15"/>
    <mergeCell ref="S11:U15"/>
    <mergeCell ref="B16:D20"/>
    <mergeCell ref="S16:U20"/>
    <mergeCell ref="B21:D25"/>
    <mergeCell ref="S21:U25"/>
    <mergeCell ref="E13:N13"/>
    <mergeCell ref="O13:R13"/>
    <mergeCell ref="V13:AE13"/>
    <mergeCell ref="E21:N21"/>
    <mergeCell ref="O21:R21"/>
    <mergeCell ref="E22:N22"/>
    <mergeCell ref="O22:R22"/>
    <mergeCell ref="E23:N23"/>
    <mergeCell ref="O23:R23"/>
    <mergeCell ref="V24:AE24"/>
    <mergeCell ref="V21:AE21"/>
    <mergeCell ref="K2:Z3"/>
    <mergeCell ref="B9:D10"/>
    <mergeCell ref="E9:N10"/>
    <mergeCell ref="O9:R10"/>
    <mergeCell ref="S9:U10"/>
    <mergeCell ref="V9:AE10"/>
    <mergeCell ref="K4:R4"/>
    <mergeCell ref="K5:R5"/>
    <mergeCell ref="AF9:AI10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8727-F3FF-4126-96D7-69BC585373A4}">
  <sheetPr codeName="Sheet6">
    <pageSetUpPr fitToPage="1"/>
  </sheetPr>
  <dimension ref="A1:K15"/>
  <sheetViews>
    <sheetView tabSelected="1" view="pageBreakPreview" zoomScale="60" zoomScaleNormal="70" workbookViewId="0">
      <selection activeCell="B6" sqref="B6"/>
    </sheetView>
  </sheetViews>
  <sheetFormatPr defaultRowHeight="15" x14ac:dyDescent="0.15"/>
  <cols>
    <col min="1" max="1" width="18" style="23" bestFit="1" customWidth="1"/>
    <col min="2" max="4" width="21.625" style="23" customWidth="1"/>
    <col min="5" max="5" width="32.5" style="23" bestFit="1" customWidth="1"/>
    <col min="6" max="6" width="30" style="23" customWidth="1"/>
    <col min="7" max="16384" width="9" style="23"/>
  </cols>
  <sheetData>
    <row r="1" spans="1:11" x14ac:dyDescent="0.15">
      <c r="A1" s="23" t="s">
        <v>23</v>
      </c>
      <c r="K1" s="23">
        <v>1</v>
      </c>
    </row>
    <row r="2" spans="1:11" ht="36.75" customHeight="1" x14ac:dyDescent="0.15">
      <c r="C2" s="24" t="s">
        <v>66</v>
      </c>
    </row>
    <row r="3" spans="1:11" ht="30" customHeight="1" x14ac:dyDescent="0.15">
      <c r="E3" s="25" t="s">
        <v>21</v>
      </c>
      <c r="F3" s="5"/>
    </row>
    <row r="4" spans="1:11" ht="26.25" x14ac:dyDescent="0.15">
      <c r="A4" s="26" t="s">
        <v>0</v>
      </c>
      <c r="F4" s="27" t="s">
        <v>15</v>
      </c>
    </row>
    <row r="5" spans="1:11" ht="26.25" customHeight="1" x14ac:dyDescent="0.15">
      <c r="A5" s="1" t="s">
        <v>1</v>
      </c>
      <c r="B5" s="1" t="s">
        <v>16</v>
      </c>
      <c r="C5" s="1" t="s">
        <v>17</v>
      </c>
      <c r="D5" s="1" t="s">
        <v>7</v>
      </c>
      <c r="E5" s="132" t="s">
        <v>14</v>
      </c>
      <c r="F5" s="133"/>
    </row>
    <row r="6" spans="1:11" ht="65.099999999999994" customHeight="1" x14ac:dyDescent="0.15">
      <c r="A6" s="1" t="s">
        <v>2</v>
      </c>
      <c r="B6" s="28"/>
      <c r="C6" s="28"/>
      <c r="D6" s="29">
        <f>B6-C6</f>
        <v>0</v>
      </c>
      <c r="E6" s="134" t="s">
        <v>28</v>
      </c>
      <c r="F6" s="135"/>
    </row>
    <row r="7" spans="1:11" ht="65.099999999999994" customHeight="1" x14ac:dyDescent="0.15">
      <c r="A7" s="1" t="s">
        <v>3</v>
      </c>
      <c r="B7" s="28"/>
      <c r="C7" s="28"/>
      <c r="D7" s="29">
        <f t="shared" ref="D7:D13" si="0">B7-C7</f>
        <v>0</v>
      </c>
      <c r="E7" s="136" t="s">
        <v>27</v>
      </c>
      <c r="F7" s="137"/>
    </row>
    <row r="8" spans="1:11" ht="65.099999999999994" customHeight="1" x14ac:dyDescent="0.15">
      <c r="A8" s="1" t="s">
        <v>4</v>
      </c>
      <c r="B8" s="28"/>
      <c r="C8" s="28"/>
      <c r="D8" s="29">
        <f t="shared" si="0"/>
        <v>0</v>
      </c>
      <c r="E8" s="130"/>
      <c r="F8" s="131"/>
    </row>
    <row r="9" spans="1:11" ht="65.099999999999994" customHeight="1" x14ac:dyDescent="0.15">
      <c r="A9" s="2" t="s">
        <v>5</v>
      </c>
      <c r="B9" s="28"/>
      <c r="C9" s="28"/>
      <c r="D9" s="29">
        <f t="shared" si="0"/>
        <v>0</v>
      </c>
      <c r="E9" s="138" t="s">
        <v>67</v>
      </c>
      <c r="F9" s="139"/>
    </row>
    <row r="10" spans="1:11" ht="65.099999999999994" customHeight="1" x14ac:dyDescent="0.15">
      <c r="A10" s="1" t="s">
        <v>22</v>
      </c>
      <c r="B10" s="28"/>
      <c r="C10" s="28"/>
      <c r="D10" s="29">
        <f t="shared" si="0"/>
        <v>0</v>
      </c>
      <c r="E10" s="130"/>
      <c r="F10" s="131"/>
    </row>
    <row r="11" spans="1:11" ht="65.099999999999994" customHeight="1" x14ac:dyDescent="0.15">
      <c r="A11" s="46"/>
      <c r="B11" s="28"/>
      <c r="C11" s="28"/>
      <c r="D11" s="29">
        <f t="shared" si="0"/>
        <v>0</v>
      </c>
      <c r="E11" s="30"/>
      <c r="F11" s="31"/>
    </row>
    <row r="12" spans="1:11" ht="65.099999999999994" customHeight="1" x14ac:dyDescent="0.15">
      <c r="A12" s="46"/>
      <c r="B12" s="28"/>
      <c r="C12" s="28"/>
      <c r="D12" s="29">
        <f t="shared" si="0"/>
        <v>0</v>
      </c>
      <c r="E12" s="30"/>
      <c r="F12" s="31"/>
    </row>
    <row r="13" spans="1:11" ht="65.099999999999994" customHeight="1" x14ac:dyDescent="0.15">
      <c r="A13" s="1" t="s">
        <v>6</v>
      </c>
      <c r="B13" s="28">
        <f>SUM(B6:B12)</f>
        <v>0</v>
      </c>
      <c r="C13" s="28">
        <f>SUM(C6:C12)</f>
        <v>0</v>
      </c>
      <c r="D13" s="29">
        <f t="shared" si="0"/>
        <v>0</v>
      </c>
      <c r="E13" s="130"/>
      <c r="F13" s="131"/>
    </row>
    <row r="14" spans="1:11" ht="54.95" customHeight="1" x14ac:dyDescent="0.15">
      <c r="A14" s="32"/>
      <c r="B14" s="33"/>
      <c r="C14" s="33"/>
      <c r="D14" s="34"/>
      <c r="E14" s="34"/>
      <c r="F14" s="35"/>
    </row>
    <row r="15" spans="1:11" ht="22.5" customHeight="1" x14ac:dyDescent="0.15"/>
  </sheetData>
  <mergeCells count="7">
    <mergeCell ref="E10:F10"/>
    <mergeCell ref="E13:F13"/>
    <mergeCell ref="E5:F5"/>
    <mergeCell ref="E6:F6"/>
    <mergeCell ref="E7:F7"/>
    <mergeCell ref="E8:F8"/>
    <mergeCell ref="E9:F9"/>
  </mergeCells>
  <phoneticPr fontId="2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D41A-2E2F-4EA6-95E5-506EC9091006}">
  <sheetPr codeName="Sheet7"/>
  <dimension ref="A1:F20"/>
  <sheetViews>
    <sheetView view="pageBreakPreview" zoomScale="60" zoomScaleNormal="85" workbookViewId="0">
      <selection activeCell="I12" sqref="I12"/>
    </sheetView>
  </sheetViews>
  <sheetFormatPr defaultRowHeight="13.5" x14ac:dyDescent="0.15"/>
  <cols>
    <col min="1" max="1" width="11.125" style="3" bestFit="1" customWidth="1"/>
    <col min="2" max="4" width="15.625" style="3" customWidth="1"/>
    <col min="5" max="5" width="26.25" style="3" customWidth="1"/>
    <col min="6" max="6" width="50.75" style="3" customWidth="1"/>
    <col min="7" max="16384" width="9" style="3"/>
  </cols>
  <sheetData>
    <row r="1" spans="1:6" ht="22.5" customHeight="1" x14ac:dyDescent="0.15">
      <c r="A1" s="3" t="s">
        <v>24</v>
      </c>
    </row>
    <row r="2" spans="1:6" ht="22.5" customHeight="1" x14ac:dyDescent="0.15">
      <c r="A2" s="166" t="s">
        <v>66</v>
      </c>
      <c r="B2" s="166"/>
      <c r="C2" s="166"/>
      <c r="D2" s="166"/>
      <c r="E2" s="166"/>
      <c r="F2" s="166"/>
    </row>
    <row r="3" spans="1:6" ht="22.5" customHeight="1" x14ac:dyDescent="0.15">
      <c r="E3" s="4" t="s">
        <v>21</v>
      </c>
      <c r="F3" s="165"/>
    </row>
    <row r="4" spans="1:6" ht="22.5" customHeight="1" x14ac:dyDescent="0.15">
      <c r="A4" s="3" t="s">
        <v>8</v>
      </c>
    </row>
    <row r="5" spans="1:6" ht="28.5" customHeight="1" x14ac:dyDescent="0.15">
      <c r="A5" s="6" t="s">
        <v>1</v>
      </c>
      <c r="B5" s="6" t="s">
        <v>18</v>
      </c>
      <c r="C5" s="6" t="s">
        <v>17</v>
      </c>
      <c r="D5" s="6" t="s">
        <v>7</v>
      </c>
      <c r="E5" s="153" t="s">
        <v>14</v>
      </c>
      <c r="F5" s="154"/>
    </row>
    <row r="6" spans="1:6" ht="28.5" customHeight="1" x14ac:dyDescent="0.15">
      <c r="A6" s="6" t="s">
        <v>9</v>
      </c>
      <c r="B6" s="7"/>
      <c r="C6" s="8"/>
      <c r="D6" s="53">
        <f>B6-C6</f>
        <v>0</v>
      </c>
      <c r="E6" s="153"/>
      <c r="F6" s="154"/>
    </row>
    <row r="7" spans="1:6" ht="28.5" customHeight="1" thickBot="1" x14ac:dyDescent="0.2">
      <c r="A7" s="9" t="s">
        <v>10</v>
      </c>
      <c r="B7" s="10"/>
      <c r="C7" s="11"/>
      <c r="D7" s="161">
        <f t="shared" ref="D7:D19" si="0">B7-C7</f>
        <v>0</v>
      </c>
      <c r="E7" s="155"/>
      <c r="F7" s="156"/>
    </row>
    <row r="8" spans="1:6" ht="28.5" customHeight="1" x14ac:dyDescent="0.15">
      <c r="A8" s="12"/>
      <c r="B8" s="13"/>
      <c r="C8" s="14"/>
      <c r="D8" s="162">
        <f t="shared" si="0"/>
        <v>0</v>
      </c>
      <c r="E8" s="150" t="s">
        <v>97</v>
      </c>
      <c r="F8" s="157" t="s">
        <v>103</v>
      </c>
    </row>
    <row r="9" spans="1:6" ht="28.5" customHeight="1" x14ac:dyDescent="0.15">
      <c r="A9" s="15"/>
      <c r="B9" s="7"/>
      <c r="C9" s="8"/>
      <c r="D9" s="53">
        <f t="shared" si="0"/>
        <v>0</v>
      </c>
      <c r="E9" s="158" t="s">
        <v>98</v>
      </c>
      <c r="F9" s="159" t="s">
        <v>103</v>
      </c>
    </row>
    <row r="10" spans="1:6" ht="28.5" customHeight="1" x14ac:dyDescent="0.15">
      <c r="A10" s="15" t="s">
        <v>11</v>
      </c>
      <c r="B10" s="7"/>
      <c r="C10" s="8"/>
      <c r="D10" s="53">
        <f t="shared" si="0"/>
        <v>0</v>
      </c>
      <c r="E10" s="151" t="s">
        <v>99</v>
      </c>
      <c r="F10" s="159" t="s">
        <v>103</v>
      </c>
    </row>
    <row r="11" spans="1:6" ht="28.5" customHeight="1" x14ac:dyDescent="0.15">
      <c r="A11" s="16" t="s">
        <v>25</v>
      </c>
      <c r="B11" s="7"/>
      <c r="C11" s="8"/>
      <c r="D11" s="53">
        <f t="shared" si="0"/>
        <v>0</v>
      </c>
      <c r="E11" s="151" t="s">
        <v>100</v>
      </c>
      <c r="F11" s="159" t="s">
        <v>103</v>
      </c>
    </row>
    <row r="12" spans="1:6" ht="28.5" customHeight="1" x14ac:dyDescent="0.15">
      <c r="A12" s="15"/>
      <c r="B12" s="7"/>
      <c r="C12" s="8"/>
      <c r="D12" s="53">
        <f t="shared" si="0"/>
        <v>0</v>
      </c>
      <c r="E12" s="151" t="s">
        <v>101</v>
      </c>
      <c r="F12" s="159" t="s">
        <v>103</v>
      </c>
    </row>
    <row r="13" spans="1:6" ht="28.5" customHeight="1" thickBot="1" x14ac:dyDescent="0.2">
      <c r="A13" s="17"/>
      <c r="B13" s="18"/>
      <c r="C13" s="19"/>
      <c r="D13" s="161">
        <f t="shared" si="0"/>
        <v>0</v>
      </c>
      <c r="E13" s="152" t="s">
        <v>102</v>
      </c>
      <c r="F13" s="160" t="s">
        <v>103</v>
      </c>
    </row>
    <row r="14" spans="1:6" ht="28.5" customHeight="1" x14ac:dyDescent="0.15">
      <c r="A14" s="20" t="s">
        <v>26</v>
      </c>
      <c r="B14" s="21"/>
      <c r="C14" s="22"/>
      <c r="D14" s="162">
        <f t="shared" si="0"/>
        <v>0</v>
      </c>
      <c r="E14" s="163"/>
      <c r="F14" s="164"/>
    </row>
    <row r="15" spans="1:6" ht="28.5" customHeight="1" x14ac:dyDescent="0.15">
      <c r="A15" s="6" t="s">
        <v>12</v>
      </c>
      <c r="B15" s="7"/>
      <c r="C15" s="8"/>
      <c r="D15" s="53">
        <f t="shared" si="0"/>
        <v>0</v>
      </c>
      <c r="E15" s="153"/>
      <c r="F15" s="154"/>
    </row>
    <row r="16" spans="1:6" ht="28.5" customHeight="1" x14ac:dyDescent="0.15">
      <c r="A16" s="6" t="s">
        <v>19</v>
      </c>
      <c r="B16" s="7"/>
      <c r="C16" s="8"/>
      <c r="D16" s="53">
        <f t="shared" si="0"/>
        <v>0</v>
      </c>
      <c r="E16" s="153"/>
      <c r="F16" s="154"/>
    </row>
    <row r="17" spans="1:6" ht="28.5" customHeight="1" x14ac:dyDescent="0.15">
      <c r="A17" s="6" t="s">
        <v>20</v>
      </c>
      <c r="B17" s="7"/>
      <c r="C17" s="8"/>
      <c r="D17" s="53">
        <f t="shared" si="0"/>
        <v>0</v>
      </c>
      <c r="E17" s="153"/>
      <c r="F17" s="154"/>
    </row>
    <row r="18" spans="1:6" ht="28.5" customHeight="1" x14ac:dyDescent="0.15">
      <c r="A18" s="6" t="s">
        <v>13</v>
      </c>
      <c r="B18" s="7"/>
      <c r="C18" s="8"/>
      <c r="D18" s="53">
        <f t="shared" si="0"/>
        <v>0</v>
      </c>
      <c r="E18" s="153"/>
      <c r="F18" s="154"/>
    </row>
    <row r="19" spans="1:6" ht="28.5" customHeight="1" x14ac:dyDescent="0.15">
      <c r="A19" s="8" t="e">
        <f>VLOOKUP(#REF!,データテーブル,35,FALSE)</f>
        <v>#REF!</v>
      </c>
      <c r="B19" s="7"/>
      <c r="C19" s="8"/>
      <c r="D19" s="53">
        <f t="shared" si="0"/>
        <v>0</v>
      </c>
      <c r="E19" s="153"/>
      <c r="F19" s="154"/>
    </row>
    <row r="20" spans="1:6" ht="28.5" customHeight="1" x14ac:dyDescent="0.15">
      <c r="A20" s="6" t="s">
        <v>6</v>
      </c>
      <c r="B20" s="8">
        <f>SUM(B6:B19)</f>
        <v>0</v>
      </c>
      <c r="C20" s="8">
        <f>SUM(C6:C19)</f>
        <v>0</v>
      </c>
      <c r="D20" s="8">
        <f>SUM(D6:D19)</f>
        <v>0</v>
      </c>
      <c r="E20" s="153"/>
      <c r="F20" s="154"/>
    </row>
  </sheetData>
  <mergeCells count="11">
    <mergeCell ref="E20:F20"/>
    <mergeCell ref="A2:F2"/>
    <mergeCell ref="E15:F15"/>
    <mergeCell ref="E16:F16"/>
    <mergeCell ref="E17:F17"/>
    <mergeCell ref="E18:F18"/>
    <mergeCell ref="E19:F19"/>
    <mergeCell ref="E5:F5"/>
    <mergeCell ref="E6:F6"/>
    <mergeCell ref="E7:F7"/>
    <mergeCell ref="E14:F1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F z D W J Z I E / W m A A A A 9 g A A A B I A H A B D b 2 5 m a W c v U G F j a 2 F n Z S 5 4 b W w g o h g A K K A U A A A A A A A A A A A A A A A A A A A A A A A A A A A A h Y + x D o I w G I R f h X S n L T U m S n 7 K 4 G Y k I T E x r k 2 p U I V i a L G 8 m 4 O P 5 C u I U d T N 8 e 6 + S + 7 u 1 x u k Q 1 M H F 9 V Z 3 Z o E R Z i i Q B n Z F t q U C e r d I V y g l E M u 5 E m U K h h h Y + P B 6 g R V z p 1 j Q r z 3 2 M 9 w 2 5 W E U R q R f b b Z y k o 1 I t T G O m G k Q p 9 W 8 b + F O O x e Y z j D E V t i N m e Y A p l M y L T 5 A m z c + 0 x / T F j 1 t e s 7 x Y 8 i X O d A J g n k / Y E / A F B L A w Q U A A I A C A C E X M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z D W C i K R 7 g O A A A A E Q A A A B M A H A B G b 3 J t d W x h c y 9 T Z W N 0 a W 9 u M S 5 t I K I Y A C i g F A A A A A A A A A A A A A A A A A A A A A A A A A A A A C t O T S 7 J z M 9 T C I b Q h t Y A U E s B A i 0 A F A A C A A g A h F z D W J Z I E / W m A A A A 9 g A A A B I A A A A A A A A A A A A A A A A A A A A A A E N v b m Z p Z y 9 Q Y W N r Y W d l L n h t b F B L A Q I t A B Q A A g A I A I R c w 1 g P y u m r p A A A A O k A A A A T A A A A A A A A A A A A A A A A A P I A A A B b Q 2 9 u d G V u d F 9 U e X B l c 1 0 u e G 1 s U E s B A i 0 A F A A C A A g A h F z D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B K / u h q i + J M n a M H Q I P O H V k A A A A A A g A A A A A A E G Y A A A A B A A A g A A A A H 5 6 5 B x 9 G 0 7 a n 1 P 8 r o J C w i P D k l U q i Q R f 6 Q Q O s 6 f Z P V U Q A A A A A D o A A A A A C A A A g A A A A w k 2 e y W t G V T z 7 o K m 4 M k z 2 s e y z i g v v D m m n + 1 i 4 C s L i O L 1 Q A A A A N n c m J 2 l / G / C C F 5 p D 6 d i 6 k A R F 0 6 5 q G G K e F C / E 2 C F I o 4 y J 8 p C C i 0 5 0 7 T c R r K x + I 2 v q + T v b c E 6 K 2 k m T m A 5 S B M f T m L K 9 X J V y / a 6 Z g i + s 7 7 c i Q / 1 A A A A A N X o u T P / w X i q u Z t 6 o p 8 E B f r 5 O C + Y K O k I a J 5 Y p / i G m p P / 6 m 7 D J l E Z A 3 V Y 9 S 6 N q l 1 p m b 2 L R T C o 9 v 7 d T o j U w X S f N O g = = < / D a t a M a s h u p > 
</file>

<file path=customXml/itemProps1.xml><?xml version="1.0" encoding="utf-8"?>
<ds:datastoreItem xmlns:ds="http://schemas.openxmlformats.org/officeDocument/2006/customXml" ds:itemID="{92187F27-7635-491E-B711-35A24932AB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請求書</vt:lpstr>
      <vt:lpstr>事業計画</vt:lpstr>
      <vt:lpstr>収入</vt:lpstr>
      <vt:lpstr>支出</vt:lpstr>
      <vt:lpstr>事業計画!Print_Area</vt:lpstr>
      <vt:lpstr>収入!Print_Area</vt:lpstr>
      <vt:lpstr>請求書!Print_Area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博之</dc:creator>
  <cp:lastModifiedBy>aisaiR02021</cp:lastModifiedBy>
  <cp:lastPrinted>2026-06-02T00:54:57Z</cp:lastPrinted>
  <dcterms:created xsi:type="dcterms:W3CDTF">1997-01-08T22:48:59Z</dcterms:created>
  <dcterms:modified xsi:type="dcterms:W3CDTF">2026-06-02T00:55:58Z</dcterms:modified>
</cp:coreProperties>
</file>